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8805"/>
  </bookViews>
  <sheets>
    <sheet name="入力シート" sheetId="3" r:id="rId1"/>
    <sheet name="確認申請書" sheetId="1" r:id="rId2"/>
    <sheet name="設計書" sheetId="9" r:id="rId3"/>
    <sheet name="検査申請書" sheetId="4" r:id="rId4"/>
    <sheet name="使用開始届" sheetId="11" r:id="rId5"/>
    <sheet name="同意書" sheetId="10" r:id="rId6"/>
    <sheet name="撤去念書" sheetId="7" r:id="rId7"/>
    <sheet name="入力サンプル" sheetId="6" r:id="rId8"/>
  </sheets>
  <externalReferences>
    <externalReference r:id="rId9"/>
  </externalReferences>
  <definedNames>
    <definedName name="maru3">#REF!</definedName>
    <definedName name="その他7">INDIRECT([1]入力シート!$AK$27)</definedName>
    <definedName name="増設6">INDIRECT([1]入力シート!$AG$22)</definedName>
    <definedName name="その他1">INDIRECT([1]入力シート!$AI$23)</definedName>
    <definedName name="借地">INDIRECT([1]入力シート!$AG$17)</definedName>
    <definedName name="公衆浴場4">INDIRECT([1]入力シート!$AK$25)</definedName>
    <definedName name="nashi3">#REF!</definedName>
    <definedName name="増設3">INDIRECT([1]入力シート!$AG$22)</definedName>
    <definedName name="その他4">INDIRECT([1]入力シート!$AL$25)</definedName>
    <definedName name="増設1">INDIRECT([1]入力シート!$AG$20)</definedName>
    <definedName name="井戸">INDIRECT([1]入力シート!$AG$23)</definedName>
    <definedName name="浴槽無">INDIRECT([1]入力シート!$AG$36)</definedName>
    <definedName name="営業用7">INDIRECT([1]入力シート!$AG$27)</definedName>
    <definedName name="家事4">INDIRECT([1]入力シート!$AF$25)</definedName>
    <definedName name="改築6">INDIRECT([1]入力シート!$AJ$22)</definedName>
    <definedName name="家庭用7">INDIRECT([1]入力シート!$AF$27)</definedName>
    <definedName name="改築1">INDIRECT([1]入力シート!$AH$20)</definedName>
    <definedName name="改築2">INDIRECT([1]入力シート!$AH$21)</definedName>
    <definedName name="新設3">INDIRECT([1]入力シート!$AF$22)</definedName>
    <definedName name="改築5">INDIRECT([1]入力シート!$AH$20)</definedName>
    <definedName name="学校4">INDIRECT([1]入力シート!$AH$25)</definedName>
    <definedName name="新設1">INDIRECT([1]入力シート!$AF$20)</definedName>
    <definedName name="官公署4">INDIRECT([1]入力シート!$AG$25)</definedName>
    <definedName name="汲取り3">INDIRECT([1]入力シート!$AI$22)</definedName>
    <definedName name="浄化槽3">INDIRECT([1]入力シート!$AH$22)</definedName>
    <definedName name="公衆浴場7">INDIRECT([1]入力シート!$AJ$27)</definedName>
    <definedName name="工場4">INDIRECT([1]入力シート!$AI$25)</definedName>
    <definedName name="水道井戸併用">INDIRECT([1]入力シート!$AH$23)</definedName>
    <definedName name="工場7">INDIRECT([1]入力シート!$AH$27)</definedName>
    <definedName name="新設6">INDIRECT([1]入力シート!$AF$22)</definedName>
    <definedName name="自家">INDIRECT([1]入力シート!$AF$16)</definedName>
    <definedName name="自地">INDIRECT([1]入力シート!$AF$17)</definedName>
    <definedName name="借家">INDIRECT([1]入力シート!$AG$16)</definedName>
    <definedName name="新設2">INDIRECT([1]入力シート!$AF$21)</definedName>
    <definedName name="新設5">INDIRECT([1]入力シート!$AF$20)</definedName>
    <definedName name="水道">INDIRECT([1]入力シート!$AF$23)</definedName>
    <definedName name="増設2">INDIRECT([1]入力シート!$AG$21)</definedName>
    <definedName name="増設5">INDIRECT([1]入力シート!$AG$20)</definedName>
    <definedName name="病院4">INDIRECT([1]入力シート!$AJ$25)</definedName>
    <definedName name="病院7">INDIRECT([1]入力シート!$AI$27)</definedName>
    <definedName name="浴槽有">INDIRECT([1]入力シート!$AF$36)</definedName>
    <definedName name="_xlnm.Print_Area" localSheetId="0">入力シート!$A$1:$X$40</definedName>
    <definedName name="_xlnm.Print_Area" localSheetId="3">検査申請書!$A$1:$AI$37</definedName>
    <definedName name="井戸" localSheetId="7">INDIRECT(#REF!)</definedName>
    <definedName name="増設1" localSheetId="7">INDIRECT(#REF!)</definedName>
    <definedName name="_xlnm.Print_Area" localSheetId="7">入力サンプル!$A$1:$X$40</definedName>
    <definedName name="その他1" localSheetId="7">INDIRECT(#REF!)</definedName>
    <definedName name="増設6" localSheetId="7">INDIRECT(#REF!)</definedName>
    <definedName name="改築1" localSheetId="7">INDIRECT(#REF!)</definedName>
    <definedName name="その他4" localSheetId="7">INDIRECT(#REF!)</definedName>
    <definedName name="増設3" localSheetId="7">INDIRECT(#REF!)</definedName>
    <definedName name="その他7" localSheetId="7">INDIRECT(#REF!)</definedName>
    <definedName name="営業用7" localSheetId="7">INDIRECT(#REF!)</definedName>
    <definedName name="浴槽無" localSheetId="7">INDIRECT(#REF!)</definedName>
    <definedName name="家事4" localSheetId="7">INDIRECT(#REF!)</definedName>
    <definedName name="家庭用7" localSheetId="7">INDIRECT(#REF!)</definedName>
    <definedName name="改築6" localSheetId="7">INDIRECT(#REF!)</definedName>
    <definedName name="改築2" localSheetId="7">INDIRECT(#REF!)</definedName>
    <definedName name="改築5" localSheetId="7">INDIRECT(#REF!)</definedName>
    <definedName name="新設3" localSheetId="7">INDIRECT(#REF!)</definedName>
    <definedName name="学校4" localSheetId="7">INDIRECT(#REF!)</definedName>
    <definedName name="官公署4" localSheetId="7">INDIRECT(#REF!)</definedName>
    <definedName name="新設1" localSheetId="7">INDIRECT(#REF!)</definedName>
    <definedName name="汲取り3" localSheetId="7">INDIRECT(#REF!)</definedName>
    <definedName name="公衆浴場4" localSheetId="7">INDIRECT(#REF!)</definedName>
    <definedName name="借地" localSheetId="7">INDIRECT(#REF!)</definedName>
    <definedName name="公衆浴場7" localSheetId="7">INDIRECT(#REF!)</definedName>
    <definedName name="浄化槽3" localSheetId="7">INDIRECT(#REF!)</definedName>
    <definedName name="工場4" localSheetId="7">INDIRECT(#REF!)</definedName>
    <definedName name="工場7" localSheetId="7">INDIRECT(#REF!)</definedName>
    <definedName name="水道井戸併用" localSheetId="7">INDIRECT(#REF!)</definedName>
    <definedName name="自家" localSheetId="7">INDIRECT(#REF!)</definedName>
    <definedName name="新設6" localSheetId="7">INDIRECT(#REF!)</definedName>
    <definedName name="自地" localSheetId="7">INDIRECT(#REF!)</definedName>
    <definedName name="借家" localSheetId="7">INDIRECT(#REF!)</definedName>
    <definedName name="新設2" localSheetId="7">INDIRECT(#REF!)</definedName>
    <definedName name="新設5" localSheetId="7">INDIRECT(#REF!)</definedName>
    <definedName name="水道" localSheetId="7">INDIRECT(#REF!)</definedName>
    <definedName name="増設2" localSheetId="7">INDIRECT(#REF!)</definedName>
    <definedName name="増設5" localSheetId="7">INDIRECT(#REF!)</definedName>
    <definedName name="病院4" localSheetId="7">INDIRECT(#REF!)</definedName>
    <definedName name="病院7" localSheetId="7">INDIRECT(#REF!)</definedName>
    <definedName name="浴槽有" localSheetId="7">INDIRECT(#REF!)</definedName>
    <definedName name="_xlnm.Print_Area" localSheetId="6">撤去念書!$A$1:$AI$39</definedName>
    <definedName name="_xlnm.Print_Area" localSheetId="2">設計書!$A$4:$CB$58</definedName>
    <definedName name="_xlnm.Print_Area" localSheetId="5">同意書!$A$1:$AI$55</definedName>
    <definedName name="_xlnm.Print_Area" localSheetId="4">使用開始届!$A$1:$AI$37</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fujioka</author>
  </authors>
  <commentList>
    <comment ref="AD7" authorId="0">
      <text>
        <r>
          <rPr>
            <b/>
            <sz val="9"/>
            <color indexed="81"/>
            <rFont val="ＭＳ Ｐゴシック"/>
          </rPr>
          <t>縮尺を分数形式で入力</t>
        </r>
      </text>
    </comment>
  </commentList>
</comments>
</file>

<file path=xl/sharedStrings.xml><?xml version="1.0" encoding="utf-8"?>
<sst xmlns="http://schemas.openxmlformats.org/spreadsheetml/2006/main" xmlns:r="http://schemas.openxmlformats.org/officeDocument/2006/relationships" count="295" uniqueCount="295">
  <si>
    <t>観音寺市坂本町九丁目9番99号</t>
    <rPh sb="0" eb="4">
      <t>カンオンジシ</t>
    </rPh>
    <rPh sb="4" eb="6">
      <t>サカモト</t>
    </rPh>
    <rPh sb="6" eb="7">
      <t>マチ</t>
    </rPh>
    <rPh sb="7" eb="10">
      <t>キュウチョウメ</t>
    </rPh>
    <rPh sb="11" eb="12">
      <t>バン</t>
    </rPh>
    <rPh sb="14" eb="15">
      <t>ゴウ</t>
    </rPh>
    <phoneticPr fontId="1"/>
  </si>
  <si>
    <t>排水設備新設等確認申請書</t>
    <rPh sb="0" eb="2">
      <t>ハイスイ</t>
    </rPh>
    <rPh sb="2" eb="4">
      <t>セツビ</t>
    </rPh>
    <rPh sb="4" eb="6">
      <t>シンセツ</t>
    </rPh>
    <rPh sb="6" eb="7">
      <t>トウ</t>
    </rPh>
    <rPh sb="7" eb="9">
      <t>カクニン</t>
    </rPh>
    <rPh sb="9" eb="11">
      <t>シンセイ</t>
    </rPh>
    <rPh sb="11" eb="12">
      <t>ショ</t>
    </rPh>
    <phoneticPr fontId="1"/>
  </si>
  <si>
    <t>様式第１号（第５条関係）</t>
    <rPh sb="0" eb="2">
      <t>ヨウシキ</t>
    </rPh>
    <rPh sb="2" eb="3">
      <t>ダイ</t>
    </rPh>
    <rPh sb="4" eb="5">
      <t>ゴウ</t>
    </rPh>
    <rPh sb="6" eb="7">
      <t>ダイ</t>
    </rPh>
    <rPh sb="8" eb="9">
      <t>ジョウ</t>
    </rPh>
    <rPh sb="9" eb="11">
      <t>カンケイ</t>
    </rPh>
    <phoneticPr fontId="1"/>
  </si>
  <si>
    <t>融資あっせんの有無</t>
    <rPh sb="0" eb="2">
      <t>ユウシ</t>
    </rPh>
    <rPh sb="7" eb="9">
      <t>ウム</t>
    </rPh>
    <phoneticPr fontId="1"/>
  </si>
  <si>
    <t>宛て</t>
    <rPh sb="0" eb="1">
      <t>ア</t>
    </rPh>
    <phoneticPr fontId="1"/>
  </si>
  <si>
    <t>受付</t>
    <rPh sb="0" eb="2">
      <t>ウケツケ</t>
    </rPh>
    <phoneticPr fontId="1"/>
  </si>
  <si>
    <t>今回の処分方法</t>
    <rPh sb="0" eb="2">
      <t>コンカイ</t>
    </rPh>
    <rPh sb="3" eb="5">
      <t>ショブン</t>
    </rPh>
    <rPh sb="5" eb="7">
      <t>ホウホウ</t>
    </rPh>
    <phoneticPr fontId="1"/>
  </si>
  <si>
    <t>日</t>
    <rPh sb="0" eb="1">
      <t>ニチ</t>
    </rPh>
    <phoneticPr fontId="1"/>
  </si>
  <si>
    <t>完了日</t>
    <rPh sb="0" eb="3">
      <t>カンリョウビ</t>
    </rPh>
    <phoneticPr fontId="1"/>
  </si>
  <si>
    <t>排水戸数</t>
    <rPh sb="0" eb="2">
      <t>ハイスイ</t>
    </rPh>
    <rPh sb="2" eb="4">
      <t>コスウ</t>
    </rPh>
    <phoneticPr fontId="1"/>
  </si>
  <si>
    <t>自地</t>
    <rPh sb="0" eb="1">
      <t>ジ</t>
    </rPh>
    <rPh sb="1" eb="2">
      <t>チ</t>
    </rPh>
    <phoneticPr fontId="1"/>
  </si>
  <si>
    <t>年</t>
    <rPh sb="0" eb="1">
      <t>ネン</t>
    </rPh>
    <phoneticPr fontId="1"/>
  </si>
  <si>
    <t>井戸水</t>
    <rPh sb="0" eb="2">
      <t>イド</t>
    </rPh>
    <rPh sb="2" eb="3">
      <t>スイ</t>
    </rPh>
    <phoneticPr fontId="1"/>
  </si>
  <si>
    <t>責任技術者</t>
    <rPh sb="0" eb="2">
      <t>セキニン</t>
    </rPh>
    <rPh sb="2" eb="5">
      <t>ギジュツシャ</t>
    </rPh>
    <phoneticPr fontId="1"/>
  </si>
  <si>
    <t>除害施設</t>
    <rPh sb="0" eb="2">
      <t>ジョガイ</t>
    </rPh>
    <rPh sb="2" eb="4">
      <t>シセツ</t>
    </rPh>
    <phoneticPr fontId="1"/>
  </si>
  <si>
    <t>使用者</t>
    <rPh sb="0" eb="3">
      <t>シヨウシャ</t>
    </rPh>
    <phoneticPr fontId="1"/>
  </si>
  <si>
    <t>月</t>
    <rPh sb="0" eb="1">
      <t>ゲツ</t>
    </rPh>
    <phoneticPr fontId="1"/>
  </si>
  <si>
    <t>観音寺市長</t>
    <rPh sb="0" eb="3">
      <t>カンオンジ</t>
    </rPh>
    <rPh sb="3" eb="5">
      <t>シチョウ</t>
    </rPh>
    <phoneticPr fontId="1"/>
  </si>
  <si>
    <t>無</t>
    <rPh sb="0" eb="1">
      <t>ナ</t>
    </rPh>
    <phoneticPr fontId="1"/>
  </si>
  <si>
    <t>汲取便所改造</t>
    <rPh sb="0" eb="2">
      <t>クミト</t>
    </rPh>
    <rPh sb="2" eb="4">
      <t>ベンジョ</t>
    </rPh>
    <rPh sb="4" eb="6">
      <t>カイゾウ</t>
    </rPh>
    <phoneticPr fontId="1"/>
  </si>
  <si>
    <t>号</t>
    <rPh sb="0" eb="1">
      <t>ゴウ</t>
    </rPh>
    <phoneticPr fontId="1"/>
  </si>
  <si>
    <t>届出者</t>
    <rPh sb="0" eb="2">
      <t>トドケデ</t>
    </rPh>
    <rPh sb="2" eb="3">
      <t>シャ</t>
    </rPh>
    <phoneticPr fontId="1"/>
  </si>
  <si>
    <t>第</t>
    <rPh sb="0" eb="1">
      <t>ダイ</t>
    </rPh>
    <phoneticPr fontId="1"/>
  </si>
  <si>
    <t>を同意します。</t>
  </si>
  <si>
    <t>さぬき</t>
  </si>
  <si>
    <t>住所</t>
    <rPh sb="0" eb="2">
      <t>ジュウショ</t>
    </rPh>
    <phoneticPr fontId="1"/>
  </si>
  <si>
    <t>住　所</t>
    <rPh sb="0" eb="1">
      <t>ジュウ</t>
    </rPh>
    <rPh sb="2" eb="3">
      <t>ショ</t>
    </rPh>
    <phoneticPr fontId="1"/>
  </si>
  <si>
    <t>未使用</t>
    <rPh sb="0" eb="3">
      <t>ミシヨウ</t>
    </rPh>
    <phoneticPr fontId="1"/>
  </si>
  <si>
    <t>月</t>
    <rPh sb="0" eb="1">
      <t>ガツ</t>
    </rPh>
    <phoneticPr fontId="1"/>
  </si>
  <si>
    <t>氏　名</t>
    <rPh sb="0" eb="1">
      <t>シ</t>
    </rPh>
    <rPh sb="2" eb="3">
      <t>メイ</t>
    </rPh>
    <phoneticPr fontId="1"/>
  </si>
  <si>
    <t>大漁　いり子</t>
    <rPh sb="0" eb="2">
      <t>タイリョウ</t>
    </rPh>
    <rPh sb="5" eb="6">
      <t>コ</t>
    </rPh>
    <phoneticPr fontId="1"/>
  </si>
  <si>
    <t>完了</t>
    <rPh sb="0" eb="2">
      <t>カンリョウ</t>
    </rPh>
    <phoneticPr fontId="1"/>
  </si>
  <si>
    <t>当該家屋に排水設備等を設置するにあたり、下記の既存設備については本来完全に撤去すべきで</t>
    <rPh sb="0" eb="2">
      <t>トウガイ</t>
    </rPh>
    <rPh sb="2" eb="4">
      <t>カオク</t>
    </rPh>
    <rPh sb="5" eb="7">
      <t>ハイスイ</t>
    </rPh>
    <rPh sb="7" eb="9">
      <t>セツビ</t>
    </rPh>
    <rPh sb="9" eb="10">
      <t>トウ</t>
    </rPh>
    <rPh sb="11" eb="13">
      <t>セッチ</t>
    </rPh>
    <rPh sb="20" eb="22">
      <t>カキ</t>
    </rPh>
    <rPh sb="23" eb="25">
      <t>キゾン</t>
    </rPh>
    <rPh sb="25" eb="27">
      <t>セツビ</t>
    </rPh>
    <rPh sb="32" eb="34">
      <t>ホンライ</t>
    </rPh>
    <rPh sb="34" eb="36">
      <t>カンゼン</t>
    </rPh>
    <rPh sb="37" eb="39">
      <t>テッキョ</t>
    </rPh>
    <phoneticPr fontId="1"/>
  </si>
  <si>
    <t>申請区分</t>
    <rPh sb="0" eb="2">
      <t>シンセイ</t>
    </rPh>
    <rPh sb="2" eb="4">
      <t>クブン</t>
    </rPh>
    <phoneticPr fontId="1"/>
  </si>
  <si>
    <t>新設</t>
    <rPh sb="0" eb="2">
      <t>シンセツ</t>
    </rPh>
    <phoneticPr fontId="1"/>
  </si>
  <si>
    <t>住宅</t>
    <rPh sb="0" eb="2">
      <t>ジュウタク</t>
    </rPh>
    <phoneticPr fontId="1"/>
  </si>
  <si>
    <t>設置場所</t>
    <rPh sb="0" eb="2">
      <t>セッチ</t>
    </rPh>
    <rPh sb="2" eb="4">
      <t>バショ</t>
    </rPh>
    <phoneticPr fontId="1"/>
  </si>
  <si>
    <t>洗面器
手洗器</t>
    <rPh sb="0" eb="3">
      <t>センメンキ</t>
    </rPh>
    <rPh sb="4" eb="6">
      <t>テアラ</t>
    </rPh>
    <rPh sb="6" eb="7">
      <t>キ</t>
    </rPh>
    <phoneticPr fontId="1"/>
  </si>
  <si>
    <t>入力方法の
サンプルはこちら</t>
    <rPh sb="0" eb="2">
      <t>ニュウリョク</t>
    </rPh>
    <rPh sb="2" eb="4">
      <t>ホウホウ</t>
    </rPh>
    <phoneticPr fontId="1"/>
  </si>
  <si>
    <t>排水設備</t>
    <rPh sb="0" eb="2">
      <t>ハイスイ</t>
    </rPh>
    <rPh sb="2" eb="4">
      <t>セツビ</t>
    </rPh>
    <phoneticPr fontId="1"/>
  </si>
  <si>
    <t>水洗便所</t>
    <rPh sb="0" eb="2">
      <t>スイセン</t>
    </rPh>
    <rPh sb="2" eb="4">
      <t>ベンジョ</t>
    </rPh>
    <phoneticPr fontId="1"/>
  </si>
  <si>
    <t>浄化槽切替</t>
    <rPh sb="0" eb="3">
      <t>ジョウカソウ</t>
    </rPh>
    <rPh sb="3" eb="5">
      <t>キリカエ</t>
    </rPh>
    <phoneticPr fontId="1"/>
  </si>
  <si>
    <t>合流管及び汚水管は赤線、雨水管は青線、既設管は黒線で記入すること。また、管径・管種・管の延長・ますの種類・管の勾配・管底高を記入すること。</t>
    <rPh sb="0" eb="2">
      <t>ゴウリュウ</t>
    </rPh>
    <rPh sb="2" eb="3">
      <t>カン</t>
    </rPh>
    <rPh sb="3" eb="4">
      <t>オヨ</t>
    </rPh>
    <rPh sb="5" eb="7">
      <t>オスイ</t>
    </rPh>
    <rPh sb="7" eb="8">
      <t>カン</t>
    </rPh>
    <rPh sb="14" eb="15">
      <t>カン</t>
    </rPh>
    <rPh sb="21" eb="22">
      <t>カン</t>
    </rPh>
    <rPh sb="53" eb="54">
      <t>カン</t>
    </rPh>
    <rPh sb="55" eb="57">
      <t>コウバイ</t>
    </rPh>
    <rPh sb="58" eb="60">
      <t>カンテイ</t>
    </rPh>
    <rPh sb="60" eb="61">
      <t>タカ</t>
    </rPh>
    <rPh sb="62" eb="64">
      <t>キニュウ</t>
    </rPh>
    <phoneticPr fontId="1"/>
  </si>
  <si>
    <t>排水設備等完了届兼工事検査申請書</t>
    <rPh sb="0" eb="2">
      <t>ハイスイ</t>
    </rPh>
    <rPh sb="2" eb="4">
      <t>セツビ</t>
    </rPh>
    <rPh sb="4" eb="5">
      <t>トウ</t>
    </rPh>
    <rPh sb="5" eb="7">
      <t>カンリョウ</t>
    </rPh>
    <rPh sb="7" eb="8">
      <t>トドケ</t>
    </rPh>
    <rPh sb="8" eb="9">
      <t>ケン</t>
    </rPh>
    <rPh sb="9" eb="11">
      <t>コウジ</t>
    </rPh>
    <rPh sb="11" eb="13">
      <t>ケンサ</t>
    </rPh>
    <rPh sb="13" eb="16">
      <t>シンセイショ</t>
    </rPh>
    <phoneticPr fontId="1"/>
  </si>
  <si>
    <t>増設</t>
    <rPh sb="0" eb="2">
      <t>ゾウセツ</t>
    </rPh>
    <phoneticPr fontId="1"/>
  </si>
  <si>
    <t>戸</t>
    <rPh sb="0" eb="1">
      <t>コ</t>
    </rPh>
    <phoneticPr fontId="1"/>
  </si>
  <si>
    <t>申　請　者</t>
    <rPh sb="0" eb="1">
      <t>サル</t>
    </rPh>
    <rPh sb="2" eb="3">
      <t>ショウ</t>
    </rPh>
    <rPh sb="4" eb="5">
      <t>シャ</t>
    </rPh>
    <phoneticPr fontId="1"/>
  </si>
  <si>
    <t>改築</t>
    <rPh sb="0" eb="2">
      <t>カイチク</t>
    </rPh>
    <phoneticPr fontId="1"/>
  </si>
  <si>
    <t>自家</t>
    <rPh sb="0" eb="2">
      <t>ジカ</t>
    </rPh>
    <phoneticPr fontId="1"/>
  </si>
  <si>
    <t>次のとおり工事が完了したので検査を申請します。</t>
    <rPh sb="0" eb="1">
      <t>ツギ</t>
    </rPh>
    <rPh sb="5" eb="7">
      <t>コウジ</t>
    </rPh>
    <rPh sb="8" eb="10">
      <t>カンリョウ</t>
    </rPh>
    <rPh sb="14" eb="16">
      <t>ケンサ</t>
    </rPh>
    <rPh sb="17" eb="19">
      <t>シンセイ</t>
    </rPh>
    <phoneticPr fontId="1"/>
  </si>
  <si>
    <t>借家</t>
    <rPh sb="0" eb="2">
      <t>シャッカ</t>
    </rPh>
    <phoneticPr fontId="1"/>
  </si>
  <si>
    <t>借地</t>
    <rPh sb="0" eb="2">
      <t>シャクチ</t>
    </rPh>
    <phoneticPr fontId="1"/>
  </si>
  <si>
    <t>課　長</t>
    <rPh sb="0" eb="1">
      <t>カ</t>
    </rPh>
    <rPh sb="2" eb="3">
      <t>チョウ</t>
    </rPh>
    <phoneticPr fontId="1"/>
  </si>
  <si>
    <t>（</t>
  </si>
  <si>
    <t>排水設備所有者の同意</t>
    <rPh sb="0" eb="2">
      <t>ハイスイ</t>
    </rPh>
    <rPh sb="2" eb="4">
      <t>セツビ</t>
    </rPh>
    <rPh sb="4" eb="7">
      <t>ショユウシャ</t>
    </rPh>
    <phoneticPr fontId="1"/>
  </si>
  <si>
    <t>いずれかの○にチェック。</t>
  </si>
  <si>
    <t>氏名</t>
    <rPh sb="0" eb="2">
      <t>シメイ</t>
    </rPh>
    <phoneticPr fontId="1"/>
  </si>
  <si>
    <t>単独</t>
    <rPh sb="0" eb="2">
      <t>タンドク</t>
    </rPh>
    <phoneticPr fontId="1"/>
  </si>
  <si>
    <t>用水区分</t>
    <rPh sb="0" eb="2">
      <t>ヨウスイ</t>
    </rPh>
    <rPh sb="2" eb="4">
      <t>クブン</t>
    </rPh>
    <phoneticPr fontId="1"/>
  </si>
  <si>
    <t>下水道</t>
    <rPh sb="0" eb="3">
      <t>ゲスイドウ</t>
    </rPh>
    <phoneticPr fontId="1"/>
  </si>
  <si>
    <t>水道</t>
    <rPh sb="0" eb="2">
      <t>スイドウ</t>
    </rPh>
    <phoneticPr fontId="1"/>
  </si>
  <si>
    <t>使用目的</t>
    <rPh sb="0" eb="2">
      <t>シヨウ</t>
    </rPh>
    <rPh sb="2" eb="4">
      <t>モクテキ</t>
    </rPh>
    <phoneticPr fontId="1"/>
  </si>
  <si>
    <t>着工</t>
    <rPh sb="0" eb="2">
      <t>チャッコウ</t>
    </rPh>
    <phoneticPr fontId="1"/>
  </si>
  <si>
    <t>工事予定</t>
    <rPh sb="0" eb="2">
      <t>コウジ</t>
    </rPh>
    <rPh sb="2" eb="4">
      <t>ヨテイ</t>
    </rPh>
    <phoneticPr fontId="1"/>
  </si>
  <si>
    <t>（Ｓ＝</t>
  </si>
  <si>
    <t>排水人口</t>
    <rPh sb="0" eb="2">
      <t>ハイスイ</t>
    </rPh>
    <rPh sb="2" eb="4">
      <t>ジンコウ</t>
    </rPh>
    <phoneticPr fontId="1"/>
  </si>
  <si>
    <t>利用の状況</t>
    <rPh sb="0" eb="2">
      <t>リヨウ</t>
    </rPh>
    <rPh sb="3" eb="5">
      <t>ジョウキョウ</t>
    </rPh>
    <phoneticPr fontId="1"/>
  </si>
  <si>
    <t>公衆浴場</t>
    <rPh sb="0" eb="2">
      <t>コウシュウ</t>
    </rPh>
    <rPh sb="2" eb="4">
      <t>ヨクジョウ</t>
    </rPh>
    <phoneticPr fontId="1"/>
  </si>
  <si>
    <t>申請者</t>
    <rPh sb="0" eb="3">
      <t>シンセイシャ</t>
    </rPh>
    <phoneticPr fontId="1"/>
  </si>
  <si>
    <t>係</t>
    <rPh sb="0" eb="1">
      <t>カカリ</t>
    </rPh>
    <phoneticPr fontId="1"/>
  </si>
  <si>
    <t>確認年月日及び番号</t>
    <rPh sb="0" eb="2">
      <t>カクニン</t>
    </rPh>
    <rPh sb="2" eb="5">
      <t>ネンガッピ</t>
    </rPh>
    <rPh sb="5" eb="6">
      <t>オヨ</t>
    </rPh>
    <rPh sb="7" eb="9">
      <t>バンゴウ</t>
    </rPh>
    <phoneticPr fontId="1"/>
  </si>
  <si>
    <t>土地所有者</t>
    <rPh sb="0" eb="5">
      <t>トチショユウシャ</t>
    </rPh>
    <phoneticPr fontId="1"/>
  </si>
  <si>
    <t>井戸</t>
    <rPh sb="0" eb="2">
      <t>イド</t>
    </rPh>
    <phoneticPr fontId="1"/>
  </si>
  <si>
    <t>水道井戸併用</t>
    <rPh sb="0" eb="2">
      <t>スイドウ</t>
    </rPh>
    <rPh sb="2" eb="4">
      <t>イド</t>
    </rPh>
    <rPh sb="4" eb="6">
      <t>ヘイヨウ</t>
    </rPh>
    <phoneticPr fontId="1"/>
  </si>
  <si>
    <t>その他（</t>
    <rPh sb="2" eb="3">
      <t>タ</t>
    </rPh>
    <phoneticPr fontId="1"/>
  </si>
  <si>
    <t>建築物の所有者</t>
    <rPh sb="0" eb="3">
      <t>ケンチクブツ</t>
    </rPh>
    <rPh sb="4" eb="7">
      <t>ショユウシャ</t>
    </rPh>
    <phoneticPr fontId="1"/>
  </si>
  <si>
    <t>全て半角で市外局番より入力。番号の区切りは半角ハイフン。例「090-1234-5678」</t>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</si>
  <si>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t>円</t>
    <rPh sb="0" eb="1">
      <t>エン</t>
    </rPh>
    <phoneticPr fontId="1"/>
  </si>
  <si>
    <t>高松</t>
  </si>
  <si>
    <t>）</t>
  </si>
  <si>
    <t>人</t>
    <rPh sb="0" eb="1">
      <t>ニン</t>
    </rPh>
    <phoneticPr fontId="1"/>
  </si>
  <si>
    <t>係　長</t>
    <rPh sb="0" eb="1">
      <t>カカリ</t>
    </rPh>
    <rPh sb="2" eb="3">
      <t>チョウ</t>
    </rPh>
    <phoneticPr fontId="1"/>
  </si>
  <si>
    <t>使用者
氏　名</t>
    <rPh sb="0" eb="3">
      <t>シヨウシャ</t>
    </rPh>
    <rPh sb="4" eb="5">
      <t>シ</t>
    </rPh>
    <rPh sb="6" eb="7">
      <t>メイ</t>
    </rPh>
    <phoneticPr fontId="1"/>
  </si>
  <si>
    <t>有</t>
    <rPh sb="0" eb="1">
      <t>ア</t>
    </rPh>
    <phoneticPr fontId="1"/>
  </si>
  <si>
    <t>決　裁</t>
    <rPh sb="0" eb="1">
      <t>ケツ</t>
    </rPh>
    <rPh sb="2" eb="3">
      <t>サイ</t>
    </rPh>
    <phoneticPr fontId="1"/>
  </si>
  <si>
    <t>無し</t>
    <rPh sb="0" eb="1">
      <t>ナ</t>
    </rPh>
    <phoneticPr fontId="1"/>
  </si>
  <si>
    <t>（法人の場合は代表者）</t>
    <rPh sb="1" eb="3">
      <t>ホウジン</t>
    </rPh>
    <rPh sb="4" eb="6">
      <t>バアイ</t>
    </rPh>
    <rPh sb="7" eb="10">
      <t>ダイヒョウシャ</t>
    </rPh>
    <phoneticPr fontId="1"/>
  </si>
  <si>
    <t>補　佐</t>
    <rPh sb="0" eb="1">
      <t>ホ</t>
    </rPh>
    <rPh sb="2" eb="3">
      <t>サ</t>
    </rPh>
    <phoneticPr fontId="1"/>
  </si>
  <si>
    <t>備考</t>
    <rPh sb="0" eb="2">
      <t>ビコウ</t>
    </rPh>
    <phoneticPr fontId="1"/>
  </si>
  <si>
    <t>洗濯機</t>
    <rPh sb="0" eb="3">
      <t>センタクキ</t>
    </rPh>
    <phoneticPr fontId="1"/>
  </si>
  <si>
    <t>現住所２</t>
    <rPh sb="0" eb="1">
      <t>ゲン</t>
    </rPh>
    <rPh sb="1" eb="3">
      <t>ジュウショ</t>
    </rPh>
    <phoneticPr fontId="1"/>
  </si>
  <si>
    <t>着工日</t>
    <rPh sb="0" eb="3">
      <t>チャッコウビ</t>
    </rPh>
    <phoneticPr fontId="1"/>
  </si>
  <si>
    <t>利用状況</t>
    <rPh sb="0" eb="2">
      <t>リヨウ</t>
    </rPh>
    <rPh sb="2" eb="4">
      <t>ジョウキョウ</t>
    </rPh>
    <phoneticPr fontId="1"/>
  </si>
  <si>
    <t>大便器</t>
    <rPh sb="0" eb="3">
      <t>ダイベンキ</t>
    </rPh>
    <phoneticPr fontId="1"/>
  </si>
  <si>
    <t>場合があります。</t>
  </si>
  <si>
    <t>入力例・入力方法</t>
    <rPh sb="0" eb="2">
      <t>ニュウリョク</t>
    </rPh>
    <rPh sb="2" eb="3">
      <t>レイ</t>
    </rPh>
    <rPh sb="4" eb="6">
      <t>ニュウリョク</t>
    </rPh>
    <rPh sb="6" eb="8">
      <t>ホウホウ</t>
    </rPh>
    <phoneticPr fontId="1"/>
  </si>
  <si>
    <t>小便器</t>
    <rPh sb="0" eb="2">
      <t>ショウベン</t>
    </rPh>
    <rPh sb="2" eb="3">
      <t>キ</t>
    </rPh>
    <phoneticPr fontId="1"/>
  </si>
  <si>
    <t>土地の所有者</t>
    <rPh sb="0" eb="2">
      <t>トチ</t>
    </rPh>
    <rPh sb="3" eb="6">
      <t>ショユウシャ</t>
    </rPh>
    <phoneticPr fontId="1"/>
  </si>
  <si>
    <t>観音寺市</t>
    <rPh sb="0" eb="4">
      <t>カンオンジシ</t>
    </rPh>
    <phoneticPr fontId="1"/>
  </si>
  <si>
    <t>元号</t>
    <rPh sb="0" eb="1">
      <t>ガン</t>
    </rPh>
    <rPh sb="1" eb="2">
      <t>ゴウ</t>
    </rPh>
    <phoneticPr fontId="1"/>
  </si>
  <si>
    <t>入力事項</t>
    <rPh sb="0" eb="2">
      <t>ニュウリョク</t>
    </rPh>
    <rPh sb="2" eb="4">
      <t>ジコウ</t>
    </rPh>
    <phoneticPr fontId="1"/>
  </si>
  <si>
    <t>申請者と異なる場合入力→</t>
    <rPh sb="0" eb="3">
      <t>シンセイシャ</t>
    </rPh>
    <rPh sb="4" eb="5">
      <t>コト</t>
    </rPh>
    <rPh sb="7" eb="9">
      <t>バアイ</t>
    </rPh>
    <rPh sb="9" eb="11">
      <t>ニュウリョク</t>
    </rPh>
    <phoneticPr fontId="1"/>
  </si>
  <si>
    <t>入力欄</t>
    <rPh sb="0" eb="2">
      <t>ニュウリョク</t>
    </rPh>
    <rPh sb="2" eb="3">
      <t>ラン</t>
    </rPh>
    <phoneticPr fontId="1"/>
  </si>
  <si>
    <t>一般住宅の場合、居住予定人数を入力。</t>
    <rPh sb="0" eb="2">
      <t>イッパン</t>
    </rPh>
    <rPh sb="2" eb="4">
      <t>ジュウタク</t>
    </rPh>
    <rPh sb="5" eb="7">
      <t>バアイ</t>
    </rPh>
    <rPh sb="8" eb="10">
      <t>キョジュウ</t>
    </rPh>
    <rPh sb="10" eb="12">
      <t>ヨテイ</t>
    </rPh>
    <rPh sb="12" eb="14">
      <t>ニンズウ</t>
    </rPh>
    <rPh sb="15" eb="17">
      <t>ニュウリョク</t>
    </rPh>
    <phoneticPr fontId="1"/>
  </si>
  <si>
    <t>氏名１</t>
    <rPh sb="0" eb="2">
      <t>シメイ</t>
    </rPh>
    <phoneticPr fontId="1"/>
  </si>
  <si>
    <t>電話番号</t>
    <rPh sb="0" eb="2">
      <t>デンワ</t>
    </rPh>
    <rPh sb="2" eb="4">
      <t>バンゴウ</t>
    </rPh>
    <phoneticPr fontId="1"/>
  </si>
  <si>
    <t>氏名２</t>
    <rPh sb="0" eb="2">
      <t>シメイ</t>
    </rPh>
    <phoneticPr fontId="1"/>
  </si>
  <si>
    <t>指定工事店</t>
    <rPh sb="0" eb="2">
      <t>シテイ</t>
    </rPh>
    <rPh sb="2" eb="4">
      <t>コウジ</t>
    </rPh>
    <rPh sb="4" eb="5">
      <t>テン</t>
    </rPh>
    <phoneticPr fontId="1"/>
  </si>
  <si>
    <t>ふりがな</t>
  </si>
  <si>
    <t>アパート名・部屋番号等を入力。</t>
    <rPh sb="4" eb="5">
      <t>メイ</t>
    </rPh>
    <rPh sb="6" eb="8">
      <t>ヘヤ</t>
    </rPh>
    <rPh sb="8" eb="10">
      <t>バンゴウ</t>
    </rPh>
    <rPh sb="10" eb="11">
      <t>トウ</t>
    </rPh>
    <rPh sb="12" eb="14">
      <t>ニュウリョク</t>
    </rPh>
    <phoneticPr fontId="1"/>
  </si>
  <si>
    <t>現住所１</t>
    <rPh sb="0" eb="1">
      <t>ゲン</t>
    </rPh>
    <rPh sb="1" eb="3">
      <t>ジュウショ</t>
    </rPh>
    <phoneticPr fontId="1"/>
  </si>
  <si>
    <t>法人の場合は、役職名と氏名「代表取締役　○○　○○」。</t>
    <rPh sb="0" eb="2">
      <t>ホウジン</t>
    </rPh>
    <rPh sb="3" eb="5">
      <t>バアイ</t>
    </rPh>
    <rPh sb="8" eb="9">
      <t>ダイヤク</t>
    </rPh>
    <rPh sb="11" eb="13">
      <t>シメイ</t>
    </rPh>
    <rPh sb="14" eb="19">
      <t>ダイヒョウトリシマリヤク</t>
    </rPh>
    <phoneticPr fontId="1"/>
  </si>
  <si>
    <t>姓名の間は全角スペースを1つ入力。法人の場合は、会社名「○○株式会社」。</t>
    <rPh sb="14" eb="16">
      <t>ニュウリョク</t>
    </rPh>
    <rPh sb="17" eb="19">
      <t>ホウジン</t>
    </rPh>
    <rPh sb="20" eb="22">
      <t>バアイ</t>
    </rPh>
    <rPh sb="24" eb="27">
      <t>カイシャメイ</t>
    </rPh>
    <rPh sb="30" eb="34">
      <t>カブシキガイシャ</t>
    </rPh>
    <phoneticPr fontId="1"/>
  </si>
  <si>
    <t xml:space="preserve"> 令和　 年　 月　 日 </t>
    <rPh sb="1" eb="3">
      <t>レイワ</t>
    </rPh>
    <rPh sb="5" eb="6">
      <t>ネン</t>
    </rPh>
    <rPh sb="8" eb="9">
      <t>ガツ</t>
    </rPh>
    <rPh sb="11" eb="12">
      <t>ニチ</t>
    </rPh>
    <phoneticPr fontId="1"/>
  </si>
  <si>
    <t>まんのう</t>
  </si>
  <si>
    <t>姓名の間は全角スペースを1つ入力。</t>
    <rPh sb="0" eb="2">
      <t>セイメイ</t>
    </rPh>
    <rPh sb="3" eb="4">
      <t>アイダ</t>
    </rPh>
    <rPh sb="5" eb="7">
      <t>ゼンカク</t>
    </rPh>
    <rPh sb="14" eb="16">
      <t>ニュウリョク</t>
    </rPh>
    <phoneticPr fontId="1"/>
  </si>
  <si>
    <t>町名以降を入力。</t>
    <rPh sb="0" eb="2">
      <t>チョウメイ</t>
    </rPh>
    <rPh sb="2" eb="4">
      <t>イコウ</t>
    </rPh>
    <rPh sb="5" eb="7">
      <t>ニュウリョク</t>
    </rPh>
    <phoneticPr fontId="1"/>
  </si>
  <si>
    <t>一般住宅は通常1戸。集合住宅の場合、戸数を入力。</t>
    <rPh sb="0" eb="2">
      <t>イッパン</t>
    </rPh>
    <rPh sb="2" eb="4">
      <t>ジュウタク</t>
    </rPh>
    <rPh sb="5" eb="7">
      <t>ツウジョウ</t>
    </rPh>
    <rPh sb="8" eb="9">
      <t>コ</t>
    </rPh>
    <rPh sb="10" eb="12">
      <t>シュウゴウ</t>
    </rPh>
    <rPh sb="12" eb="14">
      <t>ジュウタク</t>
    </rPh>
    <rPh sb="15" eb="17">
      <t>バアイ</t>
    </rPh>
    <rPh sb="18" eb="20">
      <t>コスウ</t>
    </rPh>
    <rPh sb="21" eb="23">
      <t>ニュウリョク</t>
    </rPh>
    <phoneticPr fontId="1"/>
  </si>
  <si>
    <t>令和</t>
  </si>
  <si>
    <t>県内は市郡名から、県外は都道府県名から入力。</t>
    <rPh sb="0" eb="2">
      <t>ケンナイ</t>
    </rPh>
    <rPh sb="3" eb="4">
      <t>シ</t>
    </rPh>
    <rPh sb="4" eb="5">
      <t>グン</t>
    </rPh>
    <rPh sb="5" eb="6">
      <t>メイ</t>
    </rPh>
    <rPh sb="9" eb="11">
      <t>ケンガイ</t>
    </rPh>
    <rPh sb="12" eb="16">
      <t>トドウフケン</t>
    </rPh>
    <rPh sb="16" eb="17">
      <t>メイ</t>
    </rPh>
    <rPh sb="19" eb="21">
      <t>ニュウリョク</t>
    </rPh>
    <phoneticPr fontId="1"/>
  </si>
  <si>
    <t>作業用セル</t>
    <rPh sb="0" eb="3">
      <t>サギョウヨウ</t>
    </rPh>
    <phoneticPr fontId="1"/>
  </si>
  <si>
    <t>←ここから下は記入不要</t>
    <rPh sb="5" eb="6">
      <t>シタ</t>
    </rPh>
    <rPh sb="7" eb="9">
      <t>キニュウ</t>
    </rPh>
    <rPh sb="9" eb="11">
      <t>フヨウ</t>
    </rPh>
    <phoneticPr fontId="1"/>
  </si>
  <si>
    <t>市郡名から入力。</t>
    <rPh sb="5" eb="7">
      <t>ニュウリョク</t>
    </rPh>
    <phoneticPr fontId="1"/>
  </si>
  <si>
    <t>撤去できない理由</t>
    <rPh sb="0" eb="2">
      <t>テッキョ</t>
    </rPh>
    <rPh sb="6" eb="8">
      <t>リユウ</t>
    </rPh>
    <phoneticPr fontId="1"/>
  </si>
  <si>
    <t>全て半角で市外局番より入力。番号の区切りは半角ハイフン。例「0875-25-6890」</t>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</si>
  <si>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t>入力シートの
使い方</t>
    <rPh sb="0" eb="2">
      <t>ニュウリョク</t>
    </rPh>
    <rPh sb="7" eb="8">
      <t>ツカ</t>
    </rPh>
    <rPh sb="9" eb="10">
      <t>カタ</t>
    </rPh>
    <phoneticPr fontId="1"/>
  </si>
  <si>
    <t>該当する□にチェック。</t>
    <rPh sb="0" eb="2">
      <t>ガイトウ</t>
    </rPh>
    <phoneticPr fontId="1"/>
  </si>
  <si>
    <t>このシートの白地部分に必要事項を入力してください。</t>
    <rPh sb="6" eb="8">
      <t>シロヂ</t>
    </rPh>
    <rPh sb="8" eb="10">
      <t>ブブン</t>
    </rPh>
    <rPh sb="11" eb="13">
      <t>ヒツヨウ</t>
    </rPh>
    <rPh sb="13" eb="15">
      <t>ジコウ</t>
    </rPh>
    <rPh sb="16" eb="18">
      <t>ニュウリョク</t>
    </rPh>
    <phoneticPr fontId="1"/>
  </si>
  <si>
    <t>瀬戸アパート101号</t>
    <rPh sb="0" eb="2">
      <t>セト</t>
    </rPh>
    <rPh sb="9" eb="10">
      <t>ゴウ</t>
    </rPh>
    <phoneticPr fontId="1"/>
  </si>
  <si>
    <t>土地所有者の同意</t>
    <rPh sb="0" eb="2">
      <t>トチ</t>
    </rPh>
    <rPh sb="2" eb="5">
      <t>ショユウシャ</t>
    </rPh>
    <phoneticPr fontId="1"/>
  </si>
  <si>
    <t>○や□の部分（チェックボックス）は、該当するものをクリックしてください。</t>
    <rPh sb="4" eb="6">
      <t>ブブン</t>
    </rPh>
    <rPh sb="18" eb="20">
      <t>ガイトウ</t>
    </rPh>
    <phoneticPr fontId="1"/>
  </si>
  <si>
    <t>●　排水設備申請書類　かんたん作成システム　●</t>
    <rPh sb="2" eb="4">
      <t>ハイスイ</t>
    </rPh>
    <rPh sb="4" eb="6">
      <t>セツビ</t>
    </rPh>
    <rPh sb="6" eb="8">
      <t>シンセイ</t>
    </rPh>
    <rPh sb="8" eb="10">
      <t>ショルイ</t>
    </rPh>
    <rPh sb="15" eb="17">
      <t>サクセイ</t>
    </rPh>
    <phoneticPr fontId="1"/>
  </si>
  <si>
    <t>下記の申請者が設置しようとする排水設備等について、土地を使用することを同意します。</t>
    <rPh sb="0" eb="2">
      <t>カキ</t>
    </rPh>
    <rPh sb="3" eb="6">
      <t>シンセイシャ</t>
    </rPh>
    <rPh sb="7" eb="9">
      <t>セッチ</t>
    </rPh>
    <rPh sb="15" eb="17">
      <t>ハイスイ</t>
    </rPh>
    <rPh sb="17" eb="19">
      <t>セツビ</t>
    </rPh>
    <rPh sb="19" eb="20">
      <t>トウ</t>
    </rPh>
    <rPh sb="25" eb="27">
      <t>トチ</t>
    </rPh>
    <rPh sb="28" eb="30">
      <t>シヨウ</t>
    </rPh>
    <phoneticPr fontId="1"/>
  </si>
  <si>
    <t>検査結果</t>
    <rPh sb="0" eb="2">
      <t>ケンサ</t>
    </rPh>
    <rPh sb="2" eb="4">
      <t>ケッカ</t>
    </rPh>
    <phoneticPr fontId="1"/>
  </si>
  <si>
    <t>この画面は入力方法のサンプルです。</t>
    <rPh sb="2" eb="4">
      <t>ガメン</t>
    </rPh>
    <rPh sb="5" eb="7">
      <t>ニュウリョク</t>
    </rPh>
    <rPh sb="7" eb="9">
      <t>ホウホウ</t>
    </rPh>
    <phoneticPr fontId="1"/>
  </si>
  <si>
    <t>入力シートに戻る</t>
    <rPh sb="0" eb="2">
      <t>ニュウリョク</t>
    </rPh>
    <rPh sb="6" eb="7">
      <t>モド</t>
    </rPh>
    <phoneticPr fontId="1"/>
  </si>
  <si>
    <t>いたします。</t>
  </si>
  <si>
    <t>□</t>
  </si>
  <si>
    <t>単独処理浄化槽</t>
    <rPh sb="0" eb="7">
      <t>タンドクショリジョウカソウ</t>
    </rPh>
    <phoneticPr fontId="1"/>
  </si>
  <si>
    <t>合併処理浄化槽</t>
    <rPh sb="0" eb="2">
      <t>ガッペイ</t>
    </rPh>
    <rPh sb="2" eb="4">
      <t>ショリ</t>
    </rPh>
    <rPh sb="4" eb="7">
      <t>ジョウカソウ</t>
    </rPh>
    <phoneticPr fontId="1"/>
  </si>
  <si>
    <t>汲取り便槽</t>
    <rPh sb="0" eb="2">
      <t>クミト</t>
    </rPh>
    <rPh sb="3" eb="5">
      <t>ベンソウ</t>
    </rPh>
    <phoneticPr fontId="1"/>
  </si>
  <si>
    <t>撤去できない設備</t>
    <rPh sb="0" eb="2">
      <t>テッキョ</t>
    </rPh>
    <rPh sb="6" eb="8">
      <t>セツビ</t>
    </rPh>
    <phoneticPr fontId="1"/>
  </si>
  <si>
    <t>雨水貯留槽へ再利用</t>
    <rPh sb="0" eb="2">
      <t>ウスイ</t>
    </rPh>
    <rPh sb="2" eb="5">
      <t>チョリュウソウ</t>
    </rPh>
    <rPh sb="6" eb="9">
      <t>サイリヨウ</t>
    </rPh>
    <phoneticPr fontId="1"/>
  </si>
  <si>
    <t>第16条　何人も、みだりに廃棄物を捨ててはならない。</t>
    <rPh sb="0" eb="1">
      <t>ダイ</t>
    </rPh>
    <rPh sb="3" eb="4">
      <t>ジョウ</t>
    </rPh>
    <rPh sb="5" eb="7">
      <t>ナニビト</t>
    </rPh>
    <rPh sb="13" eb="16">
      <t>ハイキブツ</t>
    </rPh>
    <rPh sb="17" eb="18">
      <t>ス</t>
    </rPh>
    <phoneticPr fontId="1"/>
  </si>
  <si>
    <t>厚生省環境衛生局水道環境部産業廃棄物対策室長通知</t>
    <rPh sb="0" eb="3">
      <t>コウセイショウ</t>
    </rPh>
    <rPh sb="3" eb="5">
      <t>カンキョウ</t>
    </rPh>
    <rPh sb="5" eb="7">
      <t>エイセイ</t>
    </rPh>
    <rPh sb="7" eb="8">
      <t>キョク</t>
    </rPh>
    <rPh sb="8" eb="10">
      <t>スイドウ</t>
    </rPh>
    <rPh sb="10" eb="13">
      <t>カンキョウブ</t>
    </rPh>
    <rPh sb="13" eb="15">
      <t>サンギョウ</t>
    </rPh>
    <rPh sb="15" eb="18">
      <t>ハイキブツ</t>
    </rPh>
    <rPh sb="18" eb="20">
      <t>タイサク</t>
    </rPh>
    <rPh sb="20" eb="22">
      <t>シツチョウ</t>
    </rPh>
    <rPh sb="22" eb="24">
      <t>ツウチ</t>
    </rPh>
    <phoneticPr fontId="1"/>
  </si>
  <si>
    <t>注</t>
    <rPh sb="0" eb="1">
      <t>チュウ</t>
    </rPh>
    <phoneticPr fontId="1"/>
  </si>
  <si>
    <t>名称</t>
    <rPh sb="0" eb="2">
      <t>メイショウ</t>
    </rPh>
    <phoneticPr fontId="1"/>
  </si>
  <si>
    <t>合併</t>
    <rPh sb="0" eb="2">
      <t>ガッペイ</t>
    </rPh>
    <phoneticPr fontId="1"/>
  </si>
  <si>
    <t>意</t>
    <rPh sb="0" eb="1">
      <t>イ</t>
    </rPh>
    <phoneticPr fontId="1"/>
  </si>
  <si>
    <t>●廃棄物の処理及び清掃に関する法律</t>
    <rPh sb="1" eb="4">
      <t>ハイキブツ</t>
    </rPh>
    <rPh sb="5" eb="7">
      <t>ショリ</t>
    </rPh>
    <rPh sb="7" eb="8">
      <t>オヨ</t>
    </rPh>
    <rPh sb="9" eb="11">
      <t>セイソウ</t>
    </rPh>
    <rPh sb="12" eb="13">
      <t>カン</t>
    </rPh>
    <rPh sb="15" eb="17">
      <t>ホウリツ</t>
    </rPh>
    <phoneticPr fontId="1"/>
  </si>
  <si>
    <t>●「廃棄物の処理及び清掃に関する法律の疑義について」　昭和57年６月14日　環産21号</t>
    <rPh sb="2" eb="5">
      <t>ハイキブツ</t>
    </rPh>
    <rPh sb="6" eb="8">
      <t>ショリ</t>
    </rPh>
    <rPh sb="8" eb="9">
      <t>オヨ</t>
    </rPh>
    <rPh sb="10" eb="12">
      <t>セイソウ</t>
    </rPh>
    <rPh sb="13" eb="14">
      <t>カン</t>
    </rPh>
    <rPh sb="16" eb="18">
      <t>ホウリツ</t>
    </rPh>
    <rPh sb="19" eb="21">
      <t>ギギ</t>
    </rPh>
    <phoneticPr fontId="1"/>
  </si>
  <si>
    <t>問11の答</t>
    <rPh sb="0" eb="1">
      <t>トイ</t>
    </rPh>
    <rPh sb="4" eb="5">
      <t>コタ</t>
    </rPh>
    <phoneticPr fontId="1"/>
  </si>
  <si>
    <t>申請者と使用者が異なる場合は、使用者を入力。</t>
    <rPh sb="0" eb="3">
      <t>シンセイシャ</t>
    </rPh>
    <rPh sb="4" eb="7">
      <t>シヨウシャ</t>
    </rPh>
    <rPh sb="8" eb="9">
      <t>コト</t>
    </rPh>
    <rPh sb="11" eb="13">
      <t>バアイ</t>
    </rPh>
    <rPh sb="15" eb="18">
      <t>シヨウシャ</t>
    </rPh>
    <rPh sb="19" eb="21">
      <t>ニュウリョク</t>
    </rPh>
    <phoneticPr fontId="1"/>
  </si>
  <si>
    <t>雨水貯留槽へ再利用するため</t>
    <rPh sb="0" eb="2">
      <t>ウスイ</t>
    </rPh>
    <rPh sb="2" eb="5">
      <t>チョリュウソウ</t>
    </rPh>
    <rPh sb="6" eb="9">
      <t>サイリヨウ</t>
    </rPh>
    <phoneticPr fontId="1"/>
  </si>
  <si>
    <t>地下工作物を埋め殺そうとする時点から当該工作物は廃棄物となり法の適用を受ける。</t>
  </si>
  <si>
    <t>浄化槽や汲取り便槽を埋め殺しすることは、あなたの土地であっても、『不法投棄』とみなされる</t>
    <rPh sb="0" eb="3">
      <t>ジョウカソウ</t>
    </rPh>
    <rPh sb="4" eb="6">
      <t>クミト</t>
    </rPh>
    <rPh sb="7" eb="9">
      <t>ベンソウ</t>
    </rPh>
    <rPh sb="10" eb="11">
      <t>ウ</t>
    </rPh>
    <rPh sb="12" eb="13">
      <t>ゴロ</t>
    </rPh>
    <rPh sb="33" eb="35">
      <t>フホウ</t>
    </rPh>
    <rPh sb="35" eb="37">
      <t>トウキ</t>
    </rPh>
    <phoneticPr fontId="1"/>
  </si>
  <si>
    <t>※「撤去費用がかかる」、「工事期間が長くなる」等は、撤去しない正当な理由になりません。</t>
    <rPh sb="2" eb="4">
      <t>テッキョ</t>
    </rPh>
    <rPh sb="4" eb="6">
      <t>ヒヨウ</t>
    </rPh>
    <rPh sb="13" eb="15">
      <t>コウジ</t>
    </rPh>
    <rPh sb="15" eb="17">
      <t>キカン</t>
    </rPh>
    <rPh sb="18" eb="19">
      <t>ナガ</t>
    </rPh>
    <rPh sb="23" eb="24">
      <t>ナド</t>
    </rPh>
    <rPh sb="26" eb="28">
      <t>テッキョ</t>
    </rPh>
    <rPh sb="31" eb="33">
      <t>セイトウ</t>
    </rPh>
    <rPh sb="34" eb="36">
      <t>リユウ</t>
    </rPh>
    <phoneticPr fontId="1"/>
  </si>
  <si>
    <t>指定番号</t>
    <rPh sb="0" eb="2">
      <t>シテイ</t>
    </rPh>
    <rPh sb="2" eb="4">
      <t>バンゴウ</t>
    </rPh>
    <phoneticPr fontId="1"/>
  </si>
  <si>
    <t>検査済証番号</t>
    <rPh sb="0" eb="2">
      <t>ケンサ</t>
    </rPh>
    <rPh sb="2" eb="4">
      <t>スミショウ</t>
    </rPh>
    <rPh sb="4" eb="6">
      <t>バンゴウ</t>
    </rPh>
    <phoneticPr fontId="1"/>
  </si>
  <si>
    <t>氏名又は名称</t>
    <rPh sb="0" eb="2">
      <t>シメイ</t>
    </rPh>
    <rPh sb="2" eb="3">
      <t>マタ</t>
    </rPh>
    <rPh sb="4" eb="6">
      <t>メイショウ</t>
    </rPh>
    <phoneticPr fontId="1"/>
  </si>
  <si>
    <t>登録番号</t>
    <rPh sb="0" eb="2">
      <t>トウロク</t>
    </rPh>
    <rPh sb="2" eb="4">
      <t>バンゴウ</t>
    </rPh>
    <phoneticPr fontId="1"/>
  </si>
  <si>
    <t>「2021/1/1」形式で入力すると、元号で表示されます。</t>
    <rPh sb="10" eb="12">
      <t>ケイシキ</t>
    </rPh>
    <rPh sb="13" eb="15">
      <t>ニュウリョク</t>
    </rPh>
    <rPh sb="19" eb="20">
      <t>ガン</t>
    </rPh>
    <rPh sb="20" eb="21">
      <t>ゴウ</t>
    </rPh>
    <rPh sb="22" eb="24">
      <t>ヒョウジ</t>
    </rPh>
    <phoneticPr fontId="1"/>
  </si>
  <si>
    <t>すが、以下の理由により、撤去が困難であることを報告いたします。</t>
    <rPh sb="3" eb="5">
      <t>イカ</t>
    </rPh>
    <rPh sb="6" eb="8">
      <t>リユウ</t>
    </rPh>
    <rPh sb="12" eb="14">
      <t>テッキョ</t>
    </rPh>
    <rPh sb="15" eb="17">
      <t>コンナン</t>
    </rPh>
    <rPh sb="23" eb="25">
      <t>ホウコク</t>
    </rPh>
    <phoneticPr fontId="1"/>
  </si>
  <si>
    <t>将来、家屋の改修や解体等で撤去が可能になった場合は、当該設備も必ず撤去することをお約束</t>
    <rPh sb="28" eb="30">
      <t>セツビ</t>
    </rPh>
    <phoneticPr fontId="1"/>
  </si>
  <si>
    <t>住宅の基礎部分に当設備が接続されており、撤去すると家屋の倒壊を
起こす可能性があるため。</t>
    <rPh sb="0" eb="2">
      <t>ジュウタク</t>
    </rPh>
    <rPh sb="3" eb="5">
      <t>キソ</t>
    </rPh>
    <rPh sb="5" eb="7">
      <t>ブブン</t>
    </rPh>
    <rPh sb="8" eb="9">
      <t>トウ</t>
    </rPh>
    <rPh sb="9" eb="11">
      <t>セツビ</t>
    </rPh>
    <rPh sb="12" eb="14">
      <t>セツゾク</t>
    </rPh>
    <rPh sb="20" eb="22">
      <t>テッキョ</t>
    </rPh>
    <rPh sb="25" eb="27">
      <t>カオク</t>
    </rPh>
    <rPh sb="28" eb="30">
      <t>トウカイ</t>
    </rPh>
    <rPh sb="32" eb="33">
      <t>オ</t>
    </rPh>
    <rPh sb="35" eb="38">
      <t>カノウセイ</t>
    </rPh>
    <phoneticPr fontId="1"/>
  </si>
  <si>
    <t>▼選択</t>
    <rPh sb="1" eb="3">
      <t>センタク</t>
    </rPh>
    <phoneticPr fontId="1"/>
  </si>
  <si>
    <t>当設備が土留めや陥没防止の役割をしており、撤去すると家屋や周囲の
構造物が傾いたり、損傷したりする可能性があるため。</t>
    <rPh sb="0" eb="1">
      <t>トウ</t>
    </rPh>
    <rPh sb="1" eb="3">
      <t>セツビ</t>
    </rPh>
    <rPh sb="4" eb="6">
      <t>ドド</t>
    </rPh>
    <rPh sb="8" eb="10">
      <t>カンボツ</t>
    </rPh>
    <rPh sb="10" eb="12">
      <t>ボウシ</t>
    </rPh>
    <rPh sb="13" eb="15">
      <t>ヤクワリ</t>
    </rPh>
    <rPh sb="21" eb="23">
      <t>テッキョ</t>
    </rPh>
    <rPh sb="26" eb="28">
      <t>カオク</t>
    </rPh>
    <rPh sb="29" eb="31">
      <t>シュウイ</t>
    </rPh>
    <rPh sb="33" eb="36">
      <t>コウゾウブツ</t>
    </rPh>
    <rPh sb="37" eb="38">
      <t>カタム</t>
    </rPh>
    <rPh sb="42" eb="44">
      <t>ソンショウ</t>
    </rPh>
    <rPh sb="49" eb="52">
      <t>カノウセイ</t>
    </rPh>
    <phoneticPr fontId="1"/>
  </si>
  <si>
    <t>工事の期間</t>
    <rPh sb="0" eb="2">
      <t>コウジ</t>
    </rPh>
    <rPh sb="3" eb="5">
      <t>キカン</t>
    </rPh>
    <phoneticPr fontId="1"/>
  </si>
  <si>
    <t>確認年月日
及び番号</t>
    <rPh sb="0" eb="2">
      <t>カクニン</t>
    </rPh>
    <rPh sb="2" eb="5">
      <t>ネンガッピ</t>
    </rPh>
    <rPh sb="6" eb="7">
      <t>オヨ</t>
    </rPh>
    <rPh sb="8" eb="10">
      <t>バンゴウ</t>
    </rPh>
    <phoneticPr fontId="1"/>
  </si>
  <si>
    <t>受付番号</t>
    <rPh sb="0" eb="2">
      <t>ウケツケ</t>
    </rPh>
    <rPh sb="2" eb="4">
      <t>バンゴウ</t>
    </rPh>
    <phoneticPr fontId="1"/>
  </si>
  <si>
    <t>廃止</t>
    <rPh sb="0" eb="2">
      <t>ハイシ</t>
    </rPh>
    <phoneticPr fontId="1"/>
  </si>
  <si>
    <r>
      <t>いずれかの○にチェック。</t>
    </r>
    <r>
      <rPr>
        <sz val="9"/>
        <color rgb="FFFF0000"/>
        <rFont val="Meiryo UI"/>
      </rPr>
      <t>排水設備の一部でも他人の土地に入る場合は「借地」です。</t>
    </r>
    <rPh sb="12" eb="14">
      <t>ハイスイ</t>
    </rPh>
    <rPh sb="14" eb="16">
      <t>セツビ</t>
    </rPh>
    <rPh sb="17" eb="19">
      <t>イチブ</t>
    </rPh>
    <rPh sb="21" eb="23">
      <t>タニン</t>
    </rPh>
    <rPh sb="24" eb="26">
      <t>トチ</t>
    </rPh>
    <rPh sb="27" eb="28">
      <t>ハイ</t>
    </rPh>
    <rPh sb="29" eb="31">
      <t>バアイ</t>
    </rPh>
    <rPh sb="33" eb="35">
      <t>シャクチ</t>
    </rPh>
    <phoneticPr fontId="1"/>
  </si>
  <si>
    <t>工事予定期間</t>
    <rPh sb="0" eb="2">
      <t>コウジ</t>
    </rPh>
    <rPh sb="2" eb="4">
      <t>ヨテイ</t>
    </rPh>
    <rPh sb="4" eb="6">
      <t>キカン</t>
    </rPh>
    <phoneticPr fontId="1"/>
  </si>
  <si>
    <t>台帳番号</t>
    <rPh sb="0" eb="2">
      <t>ダイチョウ</t>
    </rPh>
    <rPh sb="2" eb="4">
      <t>バンゴウ</t>
    </rPh>
    <phoneticPr fontId="1"/>
  </si>
  <si>
    <t>上水道</t>
    <rPh sb="0" eb="2">
      <t>ジョウスイ</t>
    </rPh>
    <rPh sb="2" eb="3">
      <t>ドウ</t>
    </rPh>
    <phoneticPr fontId="1"/>
  </si>
  <si>
    <t>メーター番号</t>
    <rPh sb="4" eb="6">
      <t>バンゴウ</t>
    </rPh>
    <phoneticPr fontId="1"/>
  </si>
  <si>
    <t>家屋所有者の同意</t>
    <rPh sb="0" eb="2">
      <t>カオク</t>
    </rPh>
    <rPh sb="2" eb="5">
      <t>ショユウシャ</t>
    </rPh>
    <phoneticPr fontId="1"/>
  </si>
  <si>
    <t>検査年月日</t>
    <rPh sb="0" eb="2">
      <t>ケンサ</t>
    </rPh>
    <rPh sb="2" eb="5">
      <t>ネンガッピ</t>
    </rPh>
    <phoneticPr fontId="1"/>
  </si>
  <si>
    <t>排水設備所有者</t>
    <rPh sb="0" eb="2">
      <t>ハイスイ</t>
    </rPh>
    <rPh sb="2" eb="4">
      <t>セツビ</t>
    </rPh>
    <rPh sb="4" eb="7">
      <t>ショユウシャ</t>
    </rPh>
    <phoneticPr fontId="1"/>
  </si>
  <si>
    <t>検査員</t>
    <rPh sb="0" eb="3">
      <t>ケンサイン</t>
    </rPh>
    <phoneticPr fontId="1"/>
  </si>
  <si>
    <t>使用中</t>
    <rPh sb="0" eb="3">
      <t>シヨウチュウ</t>
    </rPh>
    <phoneticPr fontId="1"/>
  </si>
  <si>
    <t>㎥</t>
  </si>
  <si>
    <t>合　格</t>
    <rPh sb="0" eb="1">
      <t>ゴウ</t>
    </rPh>
    <rPh sb="2" eb="3">
      <t>カク</t>
    </rPh>
    <phoneticPr fontId="1"/>
  </si>
  <si>
    <t>不合格</t>
    <rPh sb="0" eb="3">
      <t>フゴウカク</t>
    </rPh>
    <phoneticPr fontId="1"/>
  </si>
  <si>
    <t>有り</t>
    <rPh sb="0" eb="1">
      <t>ア</t>
    </rPh>
    <phoneticPr fontId="1"/>
  </si>
  <si>
    <t>現指示数</t>
    <rPh sb="0" eb="1">
      <t>ゲン</t>
    </rPh>
    <rPh sb="1" eb="3">
      <t>シジ</t>
    </rPh>
    <rPh sb="3" eb="4">
      <t>スウ</t>
    </rPh>
    <phoneticPr fontId="1"/>
  </si>
  <si>
    <t>検査票</t>
    <rPh sb="0" eb="2">
      <t>ケンサ</t>
    </rPh>
    <rPh sb="2" eb="3">
      <t>ヒョウ</t>
    </rPh>
    <phoneticPr fontId="1"/>
  </si>
  <si>
    <t>取得市町名</t>
    <rPh sb="0" eb="2">
      <t>シュトク</t>
    </rPh>
    <rPh sb="2" eb="4">
      <t>シチョウ</t>
    </rPh>
    <rPh sb="4" eb="5">
      <t>メイ</t>
    </rPh>
    <phoneticPr fontId="1"/>
  </si>
  <si>
    <t>指定番号を半角で入力。</t>
    <rPh sb="0" eb="2">
      <t>シテイ</t>
    </rPh>
    <rPh sb="2" eb="4">
      <t>バンゴウ</t>
    </rPh>
    <rPh sb="5" eb="7">
      <t>ハンカク</t>
    </rPh>
    <rPh sb="8" eb="10">
      <t>ニュウリョク</t>
    </rPh>
    <phoneticPr fontId="1"/>
  </si>
  <si>
    <t>観音寺</t>
  </si>
  <si>
    <t>丸亀</t>
  </si>
  <si>
    <t>営業用</t>
    <rPh sb="0" eb="3">
      <t>エイギョウヨウ</t>
    </rPh>
    <phoneticPr fontId="1"/>
  </si>
  <si>
    <t>坂出</t>
  </si>
  <si>
    <t>東かがわ</t>
  </si>
  <si>
    <t>三木</t>
  </si>
  <si>
    <t>宇多津</t>
  </si>
  <si>
    <t>綾川</t>
  </si>
  <si>
    <t>※</t>
  </si>
  <si>
    <t>琴平</t>
  </si>
  <si>
    <t>多度津</t>
  </si>
  <si>
    <t>責任技術者証の登録番号。取得市町はドロップダウンより選択。番号は半角で入力。</t>
    <rPh sb="0" eb="2">
      <t>セキニン</t>
    </rPh>
    <rPh sb="2" eb="5">
      <t>ギジュツシャ</t>
    </rPh>
    <rPh sb="5" eb="6">
      <t>ショウ</t>
    </rPh>
    <rPh sb="7" eb="9">
      <t>トウロク</t>
    </rPh>
    <rPh sb="9" eb="11">
      <t>バンゴウ</t>
    </rPh>
    <rPh sb="12" eb="14">
      <t>シュトク</t>
    </rPh>
    <rPh sb="14" eb="16">
      <t>シチョウ</t>
    </rPh>
    <rPh sb="26" eb="28">
      <t>センタク</t>
    </rPh>
    <rPh sb="29" eb="31">
      <t>バンゴウ</t>
    </rPh>
    <rPh sb="32" eb="34">
      <t>ハンカク</t>
    </rPh>
    <rPh sb="35" eb="37">
      <t>ニュウリョク</t>
    </rPh>
    <phoneticPr fontId="1"/>
  </si>
  <si>
    <t>井戸等の使用</t>
    <rPh sb="0" eb="2">
      <t>イド</t>
    </rPh>
    <rPh sb="2" eb="3">
      <t>トウ</t>
    </rPh>
    <rPh sb="4" eb="6">
      <t>シヨウ</t>
    </rPh>
    <phoneticPr fontId="1"/>
  </si>
  <si>
    <t>責任技術者</t>
    <rPh sb="0" eb="5">
      <t>セキニンギジュツシャ</t>
    </rPh>
    <phoneticPr fontId="1"/>
  </si>
  <si>
    <t>例「○○設備株式会社」　役職・代表者名の入力は不要。</t>
    <rPh sb="0" eb="1">
      <t>レイ</t>
    </rPh>
    <rPh sb="4" eb="6">
      <t>セツビ</t>
    </rPh>
    <rPh sb="12" eb="14">
      <t>ヤクショク</t>
    </rPh>
    <rPh sb="15" eb="18">
      <t>ダイヒョウシャ</t>
    </rPh>
    <rPh sb="18" eb="19">
      <t>メイ</t>
    </rPh>
    <rPh sb="20" eb="22">
      <t>ニュウリョク</t>
    </rPh>
    <rPh sb="23" eb="25">
      <t>フヨウ</t>
    </rPh>
    <phoneticPr fontId="1"/>
  </si>
  <si>
    <t>水道・井戸以外の排水は、その他の□にチェックして入力。</t>
    <rPh sb="0" eb="2">
      <t>スイドウ</t>
    </rPh>
    <rPh sb="3" eb="5">
      <t>イド</t>
    </rPh>
    <rPh sb="5" eb="7">
      <t>イガイ</t>
    </rPh>
    <rPh sb="8" eb="10">
      <t>ハイスイ</t>
    </rPh>
    <rPh sb="24" eb="26">
      <t>ニュウリョク</t>
    </rPh>
    <phoneticPr fontId="1"/>
  </si>
  <si>
    <t>該当する□にチェック。一般住宅以外は、その他の□にチェックして入力。</t>
    <rPh sb="0" eb="2">
      <t>ガイトウ</t>
    </rPh>
    <rPh sb="11" eb="13">
      <t>イッパン</t>
    </rPh>
    <rPh sb="13" eb="15">
      <t>ジュウタク</t>
    </rPh>
    <rPh sb="15" eb="17">
      <t>イガイ</t>
    </rPh>
    <rPh sb="32" eb="33">
      <t>リョク</t>
    </rPh>
    <phoneticPr fontId="1"/>
  </si>
  <si>
    <t>様式第２号（第５条関係）</t>
    <rPh sb="0" eb="2">
      <t>ヨウシキ</t>
    </rPh>
    <rPh sb="2" eb="3">
      <t>ダイ</t>
    </rPh>
    <rPh sb="4" eb="5">
      <t>ゴウ</t>
    </rPh>
    <rPh sb="6" eb="7">
      <t>ダイ</t>
    </rPh>
    <rPh sb="8" eb="9">
      <t>ジョウ</t>
    </rPh>
    <rPh sb="9" eb="11">
      <t>カンケイ</t>
    </rPh>
    <phoneticPr fontId="1"/>
  </si>
  <si>
    <t>排水設備工事設計書</t>
    <rPh sb="0" eb="2">
      <t>ハイスイ</t>
    </rPh>
    <rPh sb="2" eb="4">
      <t>セツビ</t>
    </rPh>
    <rPh sb="4" eb="6">
      <t>コウジ</t>
    </rPh>
    <rPh sb="6" eb="9">
      <t>セッケイショ</t>
    </rPh>
    <phoneticPr fontId="1"/>
  </si>
  <si>
    <t>（注）</t>
    <rPh sb="1" eb="2">
      <t>チュウ</t>
    </rPh>
    <phoneticPr fontId="1"/>
  </si>
  <si>
    <t>工事設計図</t>
    <rPh sb="0" eb="2">
      <t>コウジ</t>
    </rPh>
    <rPh sb="2" eb="5">
      <t>セッケイズ</t>
    </rPh>
    <phoneticPr fontId="1"/>
  </si>
  <si>
    <t>（ふりがな）</t>
  </si>
  <si>
    <t>平面図凡例</t>
    <rPh sb="0" eb="3">
      <t>ヘイメンズ</t>
    </rPh>
    <rPh sb="3" eb="5">
      <t>ハンレイ</t>
    </rPh>
    <phoneticPr fontId="1"/>
  </si>
  <si>
    <t>流し</t>
    <rPh sb="0" eb="1">
      <t>ナガ</t>
    </rPh>
    <phoneticPr fontId="1"/>
  </si>
  <si>
    <t>床排水</t>
    <rPh sb="0" eb="1">
      <t>ユカ</t>
    </rPh>
    <rPh sb="1" eb="3">
      <t>ハイスイ</t>
    </rPh>
    <phoneticPr fontId="1"/>
  </si>
  <si>
    <t>浴室</t>
    <rPh sb="0" eb="2">
      <t>ヨクシツ</t>
    </rPh>
    <phoneticPr fontId="1"/>
  </si>
  <si>
    <t>開始</t>
    <rPh sb="0" eb="2">
      <t>カイシ</t>
    </rPh>
    <phoneticPr fontId="1"/>
  </si>
  <si>
    <t>公共ます</t>
    <rPh sb="0" eb="2">
      <t>コウキョウ</t>
    </rPh>
    <phoneticPr fontId="1"/>
  </si>
  <si>
    <t>汚水ます</t>
    <rPh sb="0" eb="2">
      <t>オスイ</t>
    </rPh>
    <phoneticPr fontId="1"/>
  </si>
  <si>
    <t>雨水ます</t>
    <rPh sb="0" eb="2">
      <t>ウスイ</t>
    </rPh>
    <phoneticPr fontId="1"/>
  </si>
  <si>
    <t>トラップます</t>
  </si>
  <si>
    <t>電話番号</t>
    <rPh sb="0" eb="1">
      <t>デン</t>
    </rPh>
    <rPh sb="1" eb="2">
      <t>ハナシ</t>
    </rPh>
    <rPh sb="2" eb="4">
      <t>バンゴウ</t>
    </rPh>
    <phoneticPr fontId="1"/>
  </si>
  <si>
    <t>決裁</t>
    <rPh sb="0" eb="2">
      <t>ケッサイ</t>
    </rPh>
    <phoneticPr fontId="1"/>
  </si>
  <si>
    <t>合流地区</t>
    <rPh sb="0" eb="2">
      <t>ゴウリュウ</t>
    </rPh>
    <rPh sb="2" eb="4">
      <t>チク</t>
    </rPh>
    <phoneticPr fontId="1"/>
  </si>
  <si>
    <r>
      <t xml:space="preserve">分流地区
</t>
    </r>
    <r>
      <rPr>
        <sz val="6"/>
        <color theme="1"/>
        <rFont val="ＭＳ Ｐ明朝"/>
      </rPr>
      <t>（汚水管のみ）</t>
    </r>
    <rPh sb="0" eb="2">
      <t>ブンリュウ</t>
    </rPh>
    <rPh sb="2" eb="4">
      <t>チク</t>
    </rPh>
    <rPh sb="6" eb="8">
      <t>オスイ</t>
    </rPh>
    <rPh sb="8" eb="9">
      <t>カン</t>
    </rPh>
    <phoneticPr fontId="1"/>
  </si>
  <si>
    <r>
      <t xml:space="preserve">分流地区
</t>
    </r>
    <r>
      <rPr>
        <sz val="6"/>
        <color theme="1"/>
        <rFont val="ＭＳ Ｐ明朝"/>
      </rPr>
      <t>（雨水管有り）</t>
    </r>
    <rPh sb="0" eb="4">
      <t>ブンリュウチク</t>
    </rPh>
    <rPh sb="6" eb="9">
      <t>ウスイカン</t>
    </rPh>
    <rPh sb="9" eb="10">
      <t>アリ</t>
    </rPh>
    <phoneticPr fontId="1"/>
  </si>
  <si>
    <t>下水道課記入欄</t>
    <rPh sb="0" eb="3">
      <t>ゲスイドウ</t>
    </rPh>
    <rPh sb="3" eb="4">
      <t>カ</t>
    </rPh>
    <rPh sb="4" eb="6">
      <t>キニュウ</t>
    </rPh>
    <rPh sb="6" eb="7">
      <t>ラン</t>
    </rPh>
    <phoneticPr fontId="1"/>
  </si>
  <si>
    <t>中間ます</t>
    <rPh sb="0" eb="2">
      <t>チュウカン</t>
    </rPh>
    <phoneticPr fontId="1"/>
  </si>
  <si>
    <t>800</t>
  </si>
  <si>
    <t>●用紙の上部が北向きにならない場合は、方位記号を一致させてください。</t>
    <rPh sb="1" eb="3">
      <t>ヨウシ</t>
    </rPh>
    <rPh sb="4" eb="6">
      <t>ジョウブ</t>
    </rPh>
    <rPh sb="7" eb="9">
      <t>キタム</t>
    </rPh>
    <rPh sb="15" eb="17">
      <t>バアイ</t>
    </rPh>
    <rPh sb="19" eb="21">
      <t>ホウイ</t>
    </rPh>
    <rPh sb="21" eb="23">
      <t>キゴウ</t>
    </rPh>
    <rPh sb="24" eb="26">
      <t>イッチ</t>
    </rPh>
    <phoneticPr fontId="1"/>
  </si>
  <si>
    <t>善通寺市</t>
    <rPh sb="3" eb="4">
      <t>シ</t>
    </rPh>
    <phoneticPr fontId="1"/>
  </si>
  <si>
    <t>排水設備の新設等をしたいので、次のとおり申請します。</t>
    <rPh sb="0" eb="2">
      <t>ハイスイ</t>
    </rPh>
    <rPh sb="2" eb="4">
      <t>セツビ</t>
    </rPh>
    <rPh sb="5" eb="7">
      <t>シンセツ</t>
    </rPh>
    <rPh sb="7" eb="8">
      <t>トウ</t>
    </rPh>
    <rPh sb="15" eb="16">
      <t>ツギ</t>
    </rPh>
    <rPh sb="20" eb="22">
      <t>シンセイ</t>
    </rPh>
    <phoneticPr fontId="1"/>
  </si>
  <si>
    <t>（借家の場合）</t>
    <rPh sb="1" eb="3">
      <t>シャクヤ</t>
    </rPh>
    <rPh sb="4" eb="6">
      <t>バアイ</t>
    </rPh>
    <phoneticPr fontId="1"/>
  </si>
  <si>
    <t>（借地の場合）</t>
    <rPh sb="1" eb="3">
      <t>シャクチ</t>
    </rPh>
    <rPh sb="4" eb="6">
      <t>バアイ</t>
    </rPh>
    <phoneticPr fontId="1"/>
  </si>
  <si>
    <t>（隣地の排水設備に接続する場合）</t>
    <rPh sb="1" eb="3">
      <t>リンチ</t>
    </rPh>
    <rPh sb="4" eb="6">
      <t>ハイスイ</t>
    </rPh>
    <rPh sb="6" eb="8">
      <t>セツビ</t>
    </rPh>
    <rPh sb="9" eb="11">
      <t>セツゾク</t>
    </rPh>
    <rPh sb="13" eb="15">
      <t>バアイ</t>
    </rPh>
    <phoneticPr fontId="1"/>
  </si>
  <si>
    <t>家屋所有者</t>
    <rPh sb="0" eb="2">
      <t>カオク</t>
    </rPh>
    <rPh sb="2" eb="5">
      <t>ショユウシャ</t>
    </rPh>
    <phoneticPr fontId="1"/>
  </si>
  <si>
    <t>下記の申請者が設置しようとする排水設備について、私が所有する排水設備に接続すること</t>
    <rPh sb="0" eb="2">
      <t>カキ</t>
    </rPh>
    <rPh sb="3" eb="6">
      <t>シンセイシャ</t>
    </rPh>
    <rPh sb="7" eb="9">
      <t>セッチ</t>
    </rPh>
    <rPh sb="15" eb="17">
      <t>ハイスイ</t>
    </rPh>
    <rPh sb="17" eb="19">
      <t>セツビ</t>
    </rPh>
    <rPh sb="24" eb="25">
      <t>ワタシ</t>
    </rPh>
    <rPh sb="26" eb="28">
      <t>ショユウ</t>
    </rPh>
    <rPh sb="30" eb="32">
      <t>ハイスイ</t>
    </rPh>
    <rPh sb="32" eb="34">
      <t>セツビ</t>
    </rPh>
    <rPh sb="35" eb="37">
      <t>セツゾク</t>
    </rPh>
    <phoneticPr fontId="1"/>
  </si>
  <si>
    <t>位置図</t>
    <rPh sb="0" eb="2">
      <t>イチ</t>
    </rPh>
    <rPh sb="2" eb="3">
      <t>ズ</t>
    </rPh>
    <phoneticPr fontId="1"/>
  </si>
  <si>
    <t>清掃後、残置</t>
    <rPh sb="0" eb="2">
      <t>セイソウ</t>
    </rPh>
    <rPh sb="2" eb="3">
      <t>ゴ</t>
    </rPh>
    <rPh sb="4" eb="6">
      <t>ザンチ</t>
    </rPh>
    <phoneticPr fontId="1"/>
  </si>
  <si>
    <t>届出区分</t>
    <rPh sb="0" eb="2">
      <t>トドケデ</t>
    </rPh>
    <rPh sb="2" eb="4">
      <t>クブン</t>
    </rPh>
    <phoneticPr fontId="1"/>
  </si>
  <si>
    <t>←該当するものにチェック</t>
    <rPh sb="1" eb="3">
      <t>ガイトウ</t>
    </rPh>
    <phoneticPr fontId="1"/>
  </si>
  <si>
    <t>←入力シートの「水洗便所」欄でチェックすると反映されます</t>
    <rPh sb="1" eb="3">
      <t>ニュウリョク</t>
    </rPh>
    <rPh sb="8" eb="12">
      <t>スイセンベンジョ</t>
    </rPh>
    <rPh sb="13" eb="14">
      <t>ラン</t>
    </rPh>
    <rPh sb="22" eb="24">
      <t>ハンエイ</t>
    </rPh>
    <phoneticPr fontId="1"/>
  </si>
  <si>
    <t>該当する□にチェック。</t>
  </si>
  <si>
    <t>臨時</t>
    <rPh sb="0" eb="2">
      <t>リンジ</t>
    </rPh>
    <phoneticPr fontId="1"/>
  </si>
  <si>
    <t>㊞</t>
  </si>
  <si>
    <t>（個人の場合は、自書すれば押印は不要です。）</t>
    <rPh sb="1" eb="3">
      <t>コジン</t>
    </rPh>
    <rPh sb="4" eb="6">
      <t>バアイ</t>
    </rPh>
    <rPh sb="8" eb="10">
      <t>ジショ</t>
    </rPh>
    <rPh sb="13" eb="15">
      <t>オウイン</t>
    </rPh>
    <rPh sb="16" eb="18">
      <t>フヨウ</t>
    </rPh>
    <phoneticPr fontId="1"/>
  </si>
  <si>
    <t>※　該当する項目の□にチェックしてください。</t>
    <rPh sb="2" eb="4">
      <t>ガイトウ</t>
    </rPh>
    <rPh sb="6" eb="8">
      <t>コウモク</t>
    </rPh>
    <phoneticPr fontId="1"/>
  </si>
  <si>
    <t>様式第５号（第８条関係）</t>
    <rPh sb="0" eb="2">
      <t>ヨウシキ</t>
    </rPh>
    <rPh sb="2" eb="3">
      <t>ダイ</t>
    </rPh>
    <rPh sb="4" eb="5">
      <t>ゴウ</t>
    </rPh>
    <rPh sb="6" eb="7">
      <t>ダイ</t>
    </rPh>
    <rPh sb="8" eb="9">
      <t>ジョウ</t>
    </rPh>
    <rPh sb="9" eb="11">
      <t>カンケイ</t>
    </rPh>
    <phoneticPr fontId="1"/>
  </si>
  <si>
    <t>既存設備の撤去に関する念書</t>
    <rPh sb="0" eb="2">
      <t>キゾン</t>
    </rPh>
    <rPh sb="2" eb="4">
      <t>セツビ</t>
    </rPh>
    <rPh sb="5" eb="7">
      <t>テッキョ</t>
    </rPh>
    <rPh sb="8" eb="9">
      <t>カン</t>
    </rPh>
    <rPh sb="11" eb="13">
      <t>ネンショ</t>
    </rPh>
    <phoneticPr fontId="1"/>
  </si>
  <si>
    <t>確認番号</t>
    <rPh sb="0" eb="2">
      <t>カクニン</t>
    </rPh>
    <rPh sb="2" eb="4">
      <t>バンゴウ</t>
    </rPh>
    <phoneticPr fontId="1"/>
  </si>
  <si>
    <t>●既設の浄化槽や汲取り便槽がある場合は、位置を記入してください。</t>
    <rPh sb="1" eb="3">
      <t>キセツ</t>
    </rPh>
    <rPh sb="4" eb="7">
      <t>ジョウカソウ</t>
    </rPh>
    <rPh sb="8" eb="10">
      <t>クミト</t>
    </rPh>
    <rPh sb="11" eb="13">
      <t>ベンソウ</t>
    </rPh>
    <rPh sb="16" eb="18">
      <t>バアイ</t>
    </rPh>
    <rPh sb="20" eb="22">
      <t>イチ</t>
    </rPh>
    <rPh sb="23" eb="25">
      <t>キニュウ</t>
    </rPh>
    <phoneticPr fontId="1"/>
  </si>
  <si>
    <t>●「合流地区」「分流地区」の該当するものの□をチェックしてください。</t>
    <rPh sb="2" eb="4">
      <t>ゴウリュウ</t>
    </rPh>
    <rPh sb="4" eb="6">
      <t>チク</t>
    </rPh>
    <rPh sb="8" eb="12">
      <t>ブンリュウチク</t>
    </rPh>
    <rPh sb="14" eb="16">
      <t>ガイトウ</t>
    </rPh>
    <phoneticPr fontId="1"/>
  </si>
  <si>
    <t>そ</t>
  </si>
  <si>
    <t>提出日の1週間後以降で</t>
    <rPh sb="0" eb="2">
      <t>テイシュツ</t>
    </rPh>
    <rPh sb="2" eb="3">
      <t>ビ</t>
    </rPh>
    <rPh sb="5" eb="7">
      <t>シュウカン</t>
    </rPh>
    <rPh sb="7" eb="8">
      <t>ゴ</t>
    </rPh>
    <rPh sb="8" eb="10">
      <t>イコウ</t>
    </rPh>
    <phoneticPr fontId="1"/>
  </si>
  <si>
    <t>排水設備工事の設置に関する同意書</t>
    <rPh sb="0" eb="2">
      <t>ハイスイ</t>
    </rPh>
    <rPh sb="2" eb="4">
      <t>セツビ</t>
    </rPh>
    <rPh sb="4" eb="6">
      <t>コウジ</t>
    </rPh>
    <rPh sb="7" eb="9">
      <t>セッチ</t>
    </rPh>
    <rPh sb="10" eb="11">
      <t>カン</t>
    </rPh>
    <rPh sb="13" eb="16">
      <t>ドウイショ</t>
    </rPh>
    <phoneticPr fontId="1"/>
  </si>
  <si>
    <t>下記の申請者が設置しようとする排水設備等について、家屋を使用することを同意します。</t>
    <rPh sb="0" eb="2">
      <t>カキ</t>
    </rPh>
    <rPh sb="3" eb="6">
      <t>シンセイシャ</t>
    </rPh>
    <rPh sb="7" eb="9">
      <t>セッチ</t>
    </rPh>
    <rPh sb="15" eb="17">
      <t>ハイスイ</t>
    </rPh>
    <rPh sb="17" eb="19">
      <t>セツビ</t>
    </rPh>
    <rPh sb="19" eb="20">
      <t>トウ</t>
    </rPh>
    <rPh sb="25" eb="27">
      <t>カオク</t>
    </rPh>
    <rPh sb="28" eb="30">
      <t>シヨウ</t>
    </rPh>
    <phoneticPr fontId="1"/>
  </si>
  <si>
    <t>・　同意する方は署名又は記名の上、押印してください。個人の場合は、自書すれば押印は不要です。</t>
    <rPh sb="6" eb="7">
      <t>カタ</t>
    </rPh>
    <rPh sb="8" eb="10">
      <t>ショメイ</t>
    </rPh>
    <rPh sb="10" eb="11">
      <t>マタ</t>
    </rPh>
    <rPh sb="12" eb="14">
      <t>キメイ</t>
    </rPh>
    <rPh sb="15" eb="16">
      <t>ウエ</t>
    </rPh>
    <rPh sb="17" eb="19">
      <t>オウイン</t>
    </rPh>
    <rPh sb="26" eb="28">
      <t>コジン</t>
    </rPh>
    <rPh sb="29" eb="31">
      <t>バアイ</t>
    </rPh>
    <rPh sb="33" eb="35">
      <t>ジショ</t>
    </rPh>
    <rPh sb="38" eb="40">
      <t>オウイン</t>
    </rPh>
    <rPh sb="41" eb="43">
      <t>フヨウ</t>
    </rPh>
    <phoneticPr fontId="1"/>
  </si>
  <si>
    <t>←年月日記入不要</t>
    <rPh sb="1" eb="4">
      <t>ネンガッピ</t>
    </rPh>
    <rPh sb="4" eb="6">
      <t>キニュウ</t>
    </rPh>
    <rPh sb="6" eb="8">
      <t>フヨウ</t>
    </rPh>
    <phoneticPr fontId="1"/>
  </si>
  <si>
    <t>・　同意を得ようとする項目の□にチェックしてください。</t>
    <rPh sb="5" eb="6">
      <t>エ</t>
    </rPh>
    <rPh sb="11" eb="13">
      <t>コウモク</t>
    </rPh>
    <phoneticPr fontId="1"/>
  </si>
  <si>
    <t>公共下水道使用開始（休止・廃止）届</t>
    <rPh sb="0" eb="2">
      <t>コウキョウ</t>
    </rPh>
    <rPh sb="2" eb="5">
      <t>ゲスイドウ</t>
    </rPh>
    <rPh sb="5" eb="7">
      <t>シヨウ</t>
    </rPh>
    <rPh sb="7" eb="9">
      <t>カイシ</t>
    </rPh>
    <rPh sb="10" eb="12">
      <t>キュウシ</t>
    </rPh>
    <rPh sb="13" eb="15">
      <t>ハイシ</t>
    </rPh>
    <rPh sb="16" eb="17">
      <t>トドケ</t>
    </rPh>
    <phoneticPr fontId="1"/>
  </si>
  <si>
    <t>使用</t>
    <rPh sb="0" eb="2">
      <t>シヨウ</t>
    </rPh>
    <phoneticPr fontId="1"/>
  </si>
  <si>
    <t>再開</t>
    <rPh sb="0" eb="2">
      <t>サイカイ</t>
    </rPh>
    <phoneticPr fontId="1"/>
  </si>
  <si>
    <t>休止</t>
    <rPh sb="0" eb="2">
      <t>キュウシ</t>
    </rPh>
    <phoneticPr fontId="1"/>
  </si>
  <si>
    <t>開始等の年月日</t>
    <rPh sb="0" eb="2">
      <t>カイシ</t>
    </rPh>
    <rPh sb="2" eb="3">
      <t>トウ</t>
    </rPh>
    <rPh sb="4" eb="7">
      <t>ネンガッピ</t>
    </rPh>
    <phoneticPr fontId="1"/>
  </si>
  <si>
    <t>使用水の種類</t>
    <rPh sb="0" eb="2">
      <t>シヨウ</t>
    </rPh>
    <rPh sb="2" eb="3">
      <t>スイ</t>
    </rPh>
    <rPh sb="4" eb="6">
      <t>シュルイ</t>
    </rPh>
    <phoneticPr fontId="1"/>
  </si>
  <si>
    <t>水道水</t>
    <rPh sb="0" eb="3">
      <t>スイドウスイ</t>
    </rPh>
    <phoneticPr fontId="1"/>
  </si>
  <si>
    <t>家庭用</t>
    <rPh sb="0" eb="3">
      <t>カテイヨウ</t>
    </rPh>
    <phoneticPr fontId="1"/>
  </si>
  <si>
    <t>使用人数</t>
    <rPh sb="0" eb="2">
      <t>シヨウ</t>
    </rPh>
    <rPh sb="2" eb="4">
      <t>ニンズウ</t>
    </rPh>
    <phoneticPr fontId="1"/>
  </si>
  <si>
    <t>１月予定排水量</t>
    <rPh sb="1" eb="2">
      <t>ガツ</t>
    </rPh>
    <rPh sb="2" eb="4">
      <t>ヨテイ</t>
    </rPh>
    <rPh sb="4" eb="6">
      <t>ハイスイ</t>
    </rPh>
    <rPh sb="6" eb="7">
      <t>リョウ</t>
    </rPh>
    <phoneticPr fontId="1"/>
  </si>
  <si>
    <t>ｔ</t>
  </si>
  <si>
    <t>備</t>
    <rPh sb="0" eb="1">
      <t>ビ</t>
    </rPh>
    <phoneticPr fontId="1"/>
  </si>
  <si>
    <t>考</t>
    <rPh sb="0" eb="1">
      <t>コウ</t>
    </rPh>
    <phoneticPr fontId="1"/>
  </si>
  <si>
    <t>設置場所が借家または借地の場合及び他人が設置した排水設備を使用する場合は、所有者の同意書を添付してください。</t>
    <rPh sb="0" eb="2">
      <t>セッチ</t>
    </rPh>
    <rPh sb="2" eb="4">
      <t>バショ</t>
    </rPh>
    <rPh sb="5" eb="7">
      <t>シャッカ</t>
    </rPh>
    <rPh sb="10" eb="12">
      <t>シャクチ</t>
    </rPh>
    <rPh sb="13" eb="15">
      <t>バアイ</t>
    </rPh>
    <rPh sb="15" eb="16">
      <t>オヨ</t>
    </rPh>
    <phoneticPr fontId="1"/>
  </si>
  <si>
    <t>令和</t>
    <rPh sb="0" eb="1">
      <t>レイ</t>
    </rPh>
    <rPh sb="1" eb="2">
      <t>ワ</t>
    </rPh>
    <phoneticPr fontId="1"/>
  </si>
  <si>
    <r>
      <t>入力が完了したら、</t>
    </r>
    <r>
      <rPr>
        <b/>
        <sz val="11"/>
        <color rgb="FFFF0000"/>
        <rFont val="Meiryo UI"/>
      </rPr>
      <t>「確認申請書」「設計書」「検査申請書」「使用開始届」それぞれのシートを印刷</t>
    </r>
    <r>
      <rPr>
        <b/>
        <sz val="11"/>
        <color theme="0"/>
        <rFont val="Meiryo UI"/>
      </rPr>
      <t>してください。</t>
    </r>
    <rPh sb="0" eb="2">
      <t>ニュウリョク</t>
    </rPh>
    <rPh sb="3" eb="5">
      <t>カンリョウ</t>
    </rPh>
    <rPh sb="10" eb="12">
      <t>カクニン</t>
    </rPh>
    <rPh sb="12" eb="15">
      <t>シンセイショ</t>
    </rPh>
    <rPh sb="17" eb="20">
      <t>セッケイショ</t>
    </rPh>
    <rPh sb="22" eb="24">
      <t>ケンサ</t>
    </rPh>
    <rPh sb="24" eb="27">
      <t>シンセイショ</t>
    </rPh>
    <rPh sb="29" eb="31">
      <t>シヨウ</t>
    </rPh>
    <rPh sb="31" eb="33">
      <t>カイシ</t>
    </rPh>
    <rPh sb="33" eb="34">
      <t>トドケ</t>
    </rPh>
    <rPh sb="44" eb="46">
      <t>インサツ</t>
    </rPh>
    <phoneticPr fontId="1"/>
  </si>
  <si>
    <t>様式第９号（第11条関係）</t>
    <rPh sb="0" eb="2">
      <t>ヨウシキ</t>
    </rPh>
    <rPh sb="2" eb="3">
      <t>ダイ</t>
    </rPh>
    <rPh sb="4" eb="5">
      <t>ゴウ</t>
    </rPh>
    <rPh sb="6" eb="7">
      <t>ダイ</t>
    </rPh>
    <rPh sb="9" eb="10">
      <t>ジョウ</t>
    </rPh>
    <rPh sb="10" eb="12">
      <t>カンケイ</t>
    </rPh>
    <phoneticPr fontId="1"/>
  </si>
  <si>
    <t>（名称及び代表者氏名）</t>
  </si>
  <si>
    <t>所在地</t>
    <rPh sb="0" eb="3">
      <t>ショザイチ</t>
    </rPh>
    <phoneticPr fontId="1"/>
  </si>
  <si>
    <t>（名称及び代表者氏名）</t>
    <rPh sb="1" eb="3">
      <t>メイショウ</t>
    </rPh>
    <rPh sb="3" eb="4">
      <t>オヨ</t>
    </rPh>
    <rPh sb="5" eb="8">
      <t>ダイヒョウシャ</t>
    </rPh>
    <rPh sb="8" eb="10">
      <t>シメイ</t>
    </rPh>
    <phoneticPr fontId="1"/>
  </si>
  <si>
    <t>清掃後、土砂にて埋め戻し</t>
    <rPh sb="0" eb="2">
      <t>セイソウ</t>
    </rPh>
    <rPh sb="2" eb="3">
      <t>ゴ</t>
    </rPh>
    <rPh sb="4" eb="6">
      <t>ドシャ</t>
    </rPh>
    <rPh sb="8" eb="9">
      <t>ウ</t>
    </rPh>
    <rPh sb="10" eb="11">
      <t>モド</t>
    </rPh>
    <phoneticPr fontId="1"/>
  </si>
  <si>
    <t>観音寺　太郎</t>
    <rPh sb="0" eb="3">
      <t>カンオンジ</t>
    </rPh>
    <rPh sb="4" eb="6">
      <t>タロウ</t>
    </rPh>
    <phoneticPr fontId="1"/>
  </si>
  <si>
    <t>大漁設備株式会社</t>
    <rPh sb="0" eb="2">
      <t>タイリョウ</t>
    </rPh>
    <rPh sb="2" eb="4">
      <t>セツビ</t>
    </rPh>
    <rPh sb="4" eb="8">
      <t>カブシキガイシャ</t>
    </rPh>
    <phoneticPr fontId="1"/>
  </si>
  <si>
    <t>0875-25-9000</t>
  </si>
  <si>
    <t>観音寺市瀬戸町四丁目2番11号</t>
    <rPh sb="0" eb="4">
      <t>カンオンジシ</t>
    </rPh>
    <rPh sb="4" eb="7">
      <t>セトチョウ</t>
    </rPh>
    <rPh sb="7" eb="10">
      <t>ヨンチョウメ</t>
    </rPh>
    <rPh sb="11" eb="12">
      <t>バン</t>
    </rPh>
    <rPh sb="14" eb="15">
      <t>ゴウ</t>
    </rPh>
    <phoneticPr fontId="1"/>
  </si>
  <si>
    <t>工場・事業場の場合のみ、月間予定排水量を入力。</t>
  </si>
  <si>
    <t>090-8000-8000</t>
  </si>
  <si>
    <t>かんおんじ　たろう</t>
  </si>
  <si>
    <t>0875-25-6890</t>
  </si>
  <si>
    <t>瀬戸町四丁目2番3号</t>
    <rPh sb="0" eb="6">
      <t>セトチョウヨンチョウメ</t>
    </rPh>
    <rPh sb="7" eb="8">
      <t>バン</t>
    </rPh>
    <rPh sb="9" eb="10">
      <t>ゴウ</t>
    </rPh>
    <phoneticPr fontId="1"/>
  </si>
  <si>
    <t>☑</t>
  </si>
  <si>
    <t>使用目的（確認申請書用）</t>
    <rPh sb="0" eb="2">
      <t>シヨウ</t>
    </rPh>
    <rPh sb="2" eb="4">
      <t>モクテキ</t>
    </rPh>
    <rPh sb="5" eb="7">
      <t>カクニン</t>
    </rPh>
    <rPh sb="7" eb="10">
      <t>シンセイショ</t>
    </rPh>
    <rPh sb="10" eb="11">
      <t>ヨウ</t>
    </rPh>
    <phoneticPr fontId="1"/>
  </si>
  <si>
    <t>使用目的（使用開始届用）</t>
    <rPh sb="0" eb="2">
      <t>シヨウ</t>
    </rPh>
    <rPh sb="2" eb="4">
      <t>モクテキ</t>
    </rPh>
    <rPh sb="5" eb="7">
      <t>シヨウ</t>
    </rPh>
    <rPh sb="7" eb="9">
      <t>カイシ</t>
    </rPh>
    <rPh sb="9" eb="10">
      <t>トドケ</t>
    </rPh>
    <rPh sb="10" eb="11">
      <t>ヨウ</t>
    </rPh>
    <phoneticPr fontId="1"/>
  </si>
  <si>
    <t>１月予定排水量</t>
  </si>
  <si>
    <t>トン</t>
  </si>
  <si>
    <r>
      <rPr>
        <sz val="9"/>
        <color rgb="FFFF0000"/>
        <rFont val="Meiryo UI"/>
      </rPr>
      <t>全て半角で市外局番より入力。番号の区切りは半角ハイフン。</t>
    </r>
    <r>
      <rPr>
        <sz val="9"/>
        <color theme="1"/>
        <rFont val="Meiryo UI"/>
      </rPr>
      <t>例「0875-25-6890」</t>
    </r>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</si>
  <si>
    <r>
      <rPr>
        <sz val="9"/>
        <color rgb="FFFF0000"/>
        <rFont val="Meiryo UI"/>
      </rPr>
      <t>全て半角で市外局番より入力。番号の区切りは半角ハイフン。</t>
    </r>
    <r>
      <rPr>
        <sz val="9"/>
        <color theme="1"/>
        <rFont val="Meiryo UI"/>
      </rPr>
      <t>例「090-1234-5678」</t>
    </r>
    <rPh sb="0" eb="1">
      <t>スベ</t>
    </rPh>
    <rPh sb="2" eb="4">
      <t>ハンカク</t>
    </rPh>
    <rPh sb="5" eb="9">
      <t>シガイキョクバン</t>
    </rPh>
    <rPh sb="11" eb="13">
      <t>ニュウリョク</t>
    </rPh>
    <rPh sb="14" eb="16">
      <t>バンゴウ</t>
    </rPh>
    <rPh sb="17" eb="19">
      <t>クギ</t>
    </rPh>
    <rPh sb="21" eb="23">
      <t>ハンカク</t>
    </rPh>
    <rPh sb="28" eb="29">
      <t>レイ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</si>
</sst>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30">
    <font>
      <sz val="11"/>
      <color theme="1"/>
      <name val="ＭＳ Ｐゴシック"/>
      <family val="3"/>
      <scheme val="minor"/>
    </font>
    <font>
      <sz val="6"/>
      <color auto="1"/>
      <name val="ＭＳ Ｐゴシック"/>
      <family val="3"/>
      <scheme val="minor"/>
    </font>
    <font>
      <sz val="11"/>
      <color theme="1"/>
      <name val="Meiryo UI"/>
      <family val="3"/>
    </font>
    <font>
      <sz val="11"/>
      <color theme="0"/>
      <name val="Meiryo UI"/>
      <family val="3"/>
    </font>
    <font>
      <b/>
      <sz val="11"/>
      <color theme="1"/>
      <name val="Meiryo UI"/>
      <family val="3"/>
    </font>
    <font>
      <b/>
      <sz val="14"/>
      <color theme="1"/>
      <name val="Meiryo UI"/>
      <family val="3"/>
    </font>
    <font>
      <b/>
      <sz val="11"/>
      <color theme="0"/>
      <name val="Meiryo UI"/>
      <family val="3"/>
    </font>
    <font>
      <b/>
      <sz val="11"/>
      <color rgb="FFFF0000"/>
      <name val="Meiryo UI"/>
      <family val="3"/>
    </font>
    <font>
      <sz val="10"/>
      <color theme="1"/>
      <name val="Meiryo UI"/>
      <family val="3"/>
    </font>
    <font>
      <sz val="9"/>
      <color theme="1"/>
      <name val="Meiryo UI"/>
      <family val="3"/>
    </font>
    <font>
      <b/>
      <sz val="9"/>
      <color rgb="FFFF0000"/>
      <name val="Meiryo UI"/>
      <family val="3"/>
    </font>
    <font>
      <u/>
      <sz val="11"/>
      <color theme="10"/>
      <name val="ＭＳ Ｐゴシック"/>
      <family val="2"/>
      <scheme val="minor"/>
    </font>
    <font>
      <b/>
      <sz val="14"/>
      <color theme="0"/>
      <name val="Meiryo UI"/>
      <family val="3"/>
    </font>
    <font>
      <sz val="10.5"/>
      <color theme="1"/>
      <name val="ＭＳ 明朝"/>
      <family val="1"/>
    </font>
    <font>
      <sz val="18"/>
      <color theme="1"/>
      <name val="ＭＳ 明朝"/>
      <family val="1"/>
    </font>
    <font>
      <sz val="7"/>
      <color theme="1"/>
      <name val="ＭＳ 明朝"/>
      <family val="1"/>
    </font>
    <font>
      <sz val="6"/>
      <color theme="1"/>
      <name val="ＭＳ 明朝"/>
      <family val="1"/>
    </font>
    <font>
      <sz val="10"/>
      <color theme="1"/>
      <name val="ＭＳ 明朝"/>
      <family val="1"/>
    </font>
    <font>
      <sz val="14"/>
      <color theme="1"/>
      <name val="ＭＳ ゴシック"/>
      <family val="3"/>
    </font>
    <font>
      <sz val="8"/>
      <color theme="1"/>
      <name val="ＭＳ 明朝"/>
      <family val="1"/>
    </font>
    <font>
      <sz val="10"/>
      <color theme="1"/>
      <name val="ＭＳ ゴシック"/>
      <family val="3"/>
    </font>
    <font>
      <sz val="8"/>
      <color theme="1"/>
      <name val="ＭＳ Ｐ明朝"/>
      <family val="1"/>
    </font>
    <font>
      <sz val="8"/>
      <color theme="1"/>
      <name val="ＭＳ ゴシック"/>
      <family val="3"/>
    </font>
    <font>
      <b/>
      <sz val="10.5"/>
      <color rgb="FFFF0000"/>
      <name val="Meiryo UI"/>
      <family val="3"/>
    </font>
    <font>
      <sz val="11"/>
      <color theme="1"/>
      <name val="ＭＳ Ｐゴシック"/>
      <family val="3"/>
      <scheme val="minor"/>
    </font>
    <font>
      <sz val="9"/>
      <color theme="1"/>
      <name val="ＭＳ 明朝"/>
      <family val="1"/>
    </font>
    <font>
      <sz val="10.5"/>
      <color theme="1"/>
      <name val="ＭＳ ゴシック"/>
      <family val="3"/>
    </font>
    <font>
      <sz val="9"/>
      <color theme="1"/>
      <name val="ＭＳ ゴシック"/>
      <family val="3"/>
    </font>
    <font>
      <b/>
      <sz val="36"/>
      <color theme="1"/>
      <name val="Meiryo UI"/>
      <family val="3"/>
    </font>
    <font>
      <b/>
      <sz val="18"/>
      <color theme="0"/>
      <name val="Meiryo UI"/>
      <family val="3"/>
    </font>
  </fonts>
  <fills count="11">
    <fill>
      <patternFill patternType="none"/>
    </fill>
    <fill>
      <patternFill patternType="gray125"/>
    </fill>
    <fill>
      <patternFill patternType="solid">
        <fgColor rgb="FF002060"/>
        <bgColor indexed="64"/>
      </patternFill>
    </fill>
    <fill>
      <patternFill patternType="solid">
        <fgColor theme="8" tint="0.8"/>
        <bgColor indexed="64"/>
      </patternFill>
    </fill>
    <fill>
      <patternFill patternType="solid">
        <fgColor theme="8" tint="0.6"/>
        <bgColor indexed="64"/>
      </patternFill>
    </fill>
    <fill>
      <patternFill patternType="solid">
        <fgColor theme="0" tint="-0.15"/>
        <bgColor indexed="64"/>
      </patternFill>
    </fill>
    <fill>
      <patternFill patternType="solid">
        <fgColor theme="0"/>
        <bgColor indexed="64"/>
      </patternFill>
    </fill>
    <fill>
      <patternFill patternType="solid">
        <fgColor theme="0" tint="-5.e-02"/>
        <bgColor indexed="64"/>
      </patternFill>
    </fill>
    <fill>
      <patternFill patternType="solid">
        <fgColor theme="5"/>
        <bgColor indexed="64"/>
      </patternFill>
    </fill>
    <fill>
      <patternFill patternType="solid">
        <fgColor theme="9" tint="0.8"/>
        <bgColor indexed="64"/>
      </patternFill>
    </fill>
    <fill>
      <patternFill patternType="solid">
        <fgColor rgb="FFFF0000"/>
        <bgColor indexed="64"/>
      </patternFill>
    </fill>
  </fills>
  <borders count="83">
    <border>
      <left/>
      <right/>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theme="0"/>
      </top>
      <bottom/>
      <diagonal/>
    </border>
    <border>
      <left/>
      <right/>
      <top/>
      <bottom style="medium">
        <color theme="0"/>
      </bottom>
      <diagonal/>
    </border>
    <border>
      <left/>
      <right/>
      <top style="thin">
        <color indexed="64"/>
      </top>
      <bottom/>
      <diagonal/>
    </border>
    <border>
      <left/>
      <right style="medium">
        <color theme="0"/>
      </right>
      <top style="medium">
        <color theme="0"/>
      </top>
      <bottom/>
      <diagonal/>
    </border>
    <border>
      <left/>
      <right style="medium">
        <color theme="0"/>
      </right>
      <top/>
      <bottom/>
      <diagonal/>
    </border>
    <border>
      <left/>
      <right style="medium">
        <color theme="0"/>
      </right>
      <top/>
      <bottom style="medium">
        <color theme="0"/>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hair">
        <color rgb="FF92D050"/>
      </right>
      <top style="medium">
        <color indexed="64"/>
      </top>
      <bottom style="hair">
        <color rgb="FF92D050"/>
      </bottom>
      <diagonal/>
    </border>
    <border>
      <left style="medium">
        <color indexed="64"/>
      </left>
      <right/>
      <top style="hair">
        <color rgb="FF92D050"/>
      </top>
      <bottom style="hair">
        <color rgb="FF92D050"/>
      </bottom>
      <diagonal/>
    </border>
    <border>
      <left style="medium">
        <color indexed="64"/>
      </left>
      <right style="hair">
        <color rgb="FF92D050"/>
      </right>
      <top style="hair">
        <color rgb="FF92D050"/>
      </top>
      <bottom style="hair">
        <color rgb="FF92D050"/>
      </bottom>
      <diagonal/>
    </border>
    <border>
      <left style="medium">
        <color indexed="64"/>
      </left>
      <right style="hair">
        <color rgb="FF92D050"/>
      </right>
      <top style="hair">
        <color rgb="FF92D050"/>
      </top>
      <bottom style="medium">
        <color indexed="64"/>
      </bottom>
      <diagonal/>
    </border>
    <border>
      <left style="hair">
        <color rgb="FF92D050"/>
      </left>
      <right style="hair">
        <color rgb="FF92D050"/>
      </right>
      <top style="medium">
        <color indexed="64"/>
      </top>
      <bottom/>
      <diagonal/>
    </border>
    <border>
      <left style="thin">
        <color indexed="64"/>
      </left>
      <right style="hair">
        <color rgb="FF92D050"/>
      </right>
      <top style="thin">
        <color indexed="64"/>
      </top>
      <bottom style="hair">
        <color rgb="FF92D050"/>
      </bottom>
      <diagonal/>
    </border>
    <border>
      <left style="thin">
        <color indexed="64"/>
      </left>
      <right style="hair">
        <color rgb="FF92D050"/>
      </right>
      <top style="hair">
        <color rgb="FF92D050"/>
      </top>
      <bottom style="thin">
        <color indexed="64"/>
      </bottom>
      <diagonal/>
    </border>
    <border>
      <left style="hair">
        <color rgb="FF92D050"/>
      </left>
      <right style="hair">
        <color rgb="FF92D050"/>
      </right>
      <top/>
      <bottom style="hair">
        <color rgb="FF92D050"/>
      </bottom>
      <diagonal/>
    </border>
    <border>
      <left style="hair">
        <color rgb="FF92D050"/>
      </left>
      <right style="hair">
        <color rgb="FF92D050"/>
      </right>
      <top style="hair">
        <color rgb="FF92D050"/>
      </top>
      <bottom style="hair">
        <color rgb="FF92D050"/>
      </bottom>
      <diagonal/>
    </border>
    <border>
      <left style="hair">
        <color rgb="FF92D050"/>
      </left>
      <right style="hair">
        <color rgb="FF92D050"/>
      </right>
      <top style="hair">
        <color rgb="FF92D050"/>
      </top>
      <bottom style="medium">
        <color indexed="64"/>
      </bottom>
      <diagonal/>
    </border>
    <border>
      <left style="hair">
        <color rgb="FF92D050"/>
      </left>
      <right style="hair">
        <color rgb="FF92D050"/>
      </right>
      <top style="thin">
        <color indexed="64"/>
      </top>
      <bottom style="hair">
        <color rgb="FF92D050"/>
      </bottom>
      <diagonal/>
    </border>
    <border>
      <left style="hair">
        <color rgb="FF92D050"/>
      </left>
      <right style="hair">
        <color rgb="FF92D050"/>
      </right>
      <top style="hair">
        <color rgb="FF92D050"/>
      </top>
      <bottom style="thin">
        <color indexed="64"/>
      </bottom>
      <diagonal/>
    </border>
    <border>
      <left style="hair">
        <color rgb="FF92D050"/>
      </left>
      <right style="thin">
        <color indexed="64"/>
      </right>
      <top style="thin">
        <color indexed="64"/>
      </top>
      <bottom style="hair">
        <color rgb="FF92D050"/>
      </bottom>
      <diagonal/>
    </border>
    <border>
      <left style="hair">
        <color rgb="FF92D050"/>
      </left>
      <right style="thin">
        <color indexed="64"/>
      </right>
      <top style="hair">
        <color rgb="FF92D050"/>
      </top>
      <bottom style="thin">
        <color indexed="64"/>
      </bottom>
      <diagonal/>
    </border>
    <border>
      <left style="hair">
        <color rgb="FF92D050"/>
      </left>
      <right style="hair">
        <color rgb="FF92D050"/>
      </right>
      <top style="medium">
        <color indexed="64"/>
      </top>
      <bottom style="hair">
        <color rgb="FF92D050"/>
      </bottom>
      <diagonal/>
    </border>
    <border>
      <left/>
      <right style="hair">
        <color rgb="FF92D050"/>
      </right>
      <top style="hair">
        <color rgb="FF92D050"/>
      </top>
      <bottom style="hair">
        <color rgb="FF92D050"/>
      </bottom>
      <diagonal/>
    </border>
    <border>
      <left style="hair">
        <color rgb="FF92D050"/>
      </left>
      <right/>
      <top style="hair">
        <color rgb="FF92D050"/>
      </top>
      <bottom style="hair">
        <color rgb="FF92D050"/>
      </bottom>
      <diagonal/>
    </border>
    <border>
      <left/>
      <right style="hair">
        <color rgb="FF92D050"/>
      </right>
      <top style="hair">
        <color rgb="FF92D050"/>
      </top>
      <bottom style="thin">
        <color indexed="64"/>
      </bottom>
      <diagonal/>
    </border>
    <border>
      <left/>
      <right style="hair">
        <color rgb="FF92D050"/>
      </right>
      <top/>
      <bottom style="hair">
        <color rgb="FF92D050"/>
      </bottom>
      <diagonal/>
    </border>
    <border>
      <left style="hair">
        <color rgb="FF92D050"/>
      </left>
      <right/>
      <top style="hair">
        <color rgb="FF92D050"/>
      </top>
      <bottom style="thin">
        <color indexed="64"/>
      </bottom>
      <diagonal/>
    </border>
    <border>
      <left style="hair">
        <color rgb="FF92D050"/>
      </left>
      <right/>
      <top/>
      <bottom style="hair">
        <color rgb="FF92D050"/>
      </bottom>
      <diagonal/>
    </border>
    <border>
      <left style="hair">
        <color rgb="FF92D050"/>
      </left>
      <right style="medium">
        <color indexed="64"/>
      </right>
      <top style="medium">
        <color indexed="64"/>
      </top>
      <bottom style="hair">
        <color rgb="FF92D050"/>
      </bottom>
      <diagonal/>
    </border>
    <border>
      <left style="hair">
        <color rgb="FF92D050"/>
      </left>
      <right style="medium">
        <color indexed="64"/>
      </right>
      <top style="hair">
        <color rgb="FF92D050"/>
      </top>
      <bottom style="hair">
        <color rgb="FF92D050"/>
      </bottom>
      <diagonal/>
    </border>
    <border>
      <left style="hair">
        <color rgb="FF92D050"/>
      </left>
      <right style="medium">
        <color indexed="64"/>
      </right>
      <top style="hair">
        <color rgb="FF92D050"/>
      </top>
      <bottom style="medium">
        <color indexed="64"/>
      </bottom>
      <diagonal/>
    </border>
    <border>
      <left/>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3">
    <xf numFmtId="0" fontId="0" fillId="0" borderId="0">
      <alignment vertical="center"/>
    </xf>
    <xf numFmtId="0" fontId="11"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316">
    <xf numFmtId="0" fontId="0" fillId="0" borderId="0" xfId="0">
      <alignment vertical="center"/>
    </xf>
    <xf numFmtId="0" fontId="2" fillId="0" borderId="0" xfId="0" applyFont="1">
      <alignment vertical="center"/>
    </xf>
    <xf numFmtId="0" fontId="3" fillId="2" borderId="0" xfId="0" applyFont="1" applyFill="1">
      <alignment vertical="center"/>
    </xf>
    <xf numFmtId="0" fontId="2" fillId="2" borderId="0" xfId="0" applyFont="1" applyFill="1" applyBorder="1">
      <alignment vertical="center"/>
    </xf>
    <xf numFmtId="0" fontId="2" fillId="2" borderId="0" xfId="0" applyFont="1" applyFill="1">
      <alignment vertical="center"/>
    </xf>
    <xf numFmtId="0" fontId="2" fillId="0" borderId="0" xfId="0" applyFont="1" applyFill="1" applyBorder="1">
      <alignment vertical="center"/>
    </xf>
    <xf numFmtId="0" fontId="4" fillId="3" borderId="0" xfId="0" applyFont="1" applyFill="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2" borderId="4" xfId="0" applyFont="1" applyFill="1" applyBorder="1" applyAlignment="1">
      <alignment horizontal="left" vertical="center"/>
    </xf>
    <xf numFmtId="0" fontId="2" fillId="4" borderId="5" xfId="0" applyFont="1" applyFill="1" applyBorder="1" applyAlignment="1">
      <alignment horizontal="center" vertical="center"/>
    </xf>
    <xf numFmtId="0" fontId="2" fillId="4" borderId="6" xfId="0" applyFont="1" applyFill="1" applyBorder="1" applyAlignment="1">
      <alignment horizontal="distributed" vertical="center" indent="1"/>
    </xf>
    <xf numFmtId="0" fontId="2" fillId="4" borderId="7" xfId="0" applyFont="1" applyFill="1" applyBorder="1" applyAlignment="1">
      <alignment horizontal="distributed" vertical="center" indent="1"/>
    </xf>
    <xf numFmtId="0" fontId="2" fillId="4" borderId="8" xfId="0" applyFont="1" applyFill="1" applyBorder="1" applyAlignment="1">
      <alignment horizontal="distributed" vertical="center" indent="1"/>
    </xf>
    <xf numFmtId="0" fontId="2" fillId="4" borderId="5" xfId="0" applyFont="1" applyFill="1" applyBorder="1" applyAlignment="1">
      <alignment horizontal="distributed" vertical="center" wrapText="1" indent="1"/>
    </xf>
    <xf numFmtId="0" fontId="2" fillId="4" borderId="5" xfId="0" applyFont="1" applyFill="1" applyBorder="1" applyAlignment="1">
      <alignment horizontal="distributed" vertical="center" indent="1"/>
    </xf>
    <xf numFmtId="0" fontId="2" fillId="4" borderId="9" xfId="0" applyFont="1" applyFill="1" applyBorder="1" applyAlignment="1">
      <alignment horizontal="distributed" vertical="center" indent="1"/>
    </xf>
    <xf numFmtId="0" fontId="2" fillId="4" borderId="10" xfId="0" applyFont="1" applyFill="1" applyBorder="1" applyAlignment="1">
      <alignment horizontal="distributed" vertical="center" indent="1"/>
    </xf>
    <xf numFmtId="0" fontId="0" fillId="0" borderId="10" xfId="0" applyBorder="1" applyAlignment="1">
      <alignment horizontal="distributed" vertical="center" indent="1"/>
    </xf>
    <xf numFmtId="0" fontId="2" fillId="4" borderId="11" xfId="0" applyFont="1" applyFill="1" applyBorder="1" applyAlignment="1">
      <alignment horizontal="distributed" vertical="center" indent="1"/>
    </xf>
    <xf numFmtId="0" fontId="2" fillId="4" borderId="12" xfId="0" applyFont="1" applyFill="1" applyBorder="1" applyAlignment="1">
      <alignment horizontal="distributed" vertical="center" indent="1"/>
    </xf>
    <xf numFmtId="0" fontId="2" fillId="2" borderId="13" xfId="0" applyFont="1" applyFill="1" applyBorder="1" applyAlignment="1">
      <alignment horizontal="distributed" vertical="center" indent="1"/>
    </xf>
    <xf numFmtId="0" fontId="2" fillId="0" borderId="13" xfId="0" applyFont="1" applyFill="1" applyBorder="1" applyAlignment="1">
      <alignment horizontal="distributed" vertical="center" indent="1"/>
    </xf>
    <xf numFmtId="0" fontId="2" fillId="5" borderId="5" xfId="0" applyFont="1" applyFill="1" applyBorder="1" applyAlignment="1">
      <alignment horizontal="distributed" vertical="center" indent="1"/>
    </xf>
    <xf numFmtId="0" fontId="6" fillId="2" borderId="14" xfId="0" applyFont="1" applyFill="1" applyBorder="1" applyAlignment="1">
      <alignment horizontal="left" vertical="center" indent="1"/>
    </xf>
    <xf numFmtId="0" fontId="6" fillId="2" borderId="15" xfId="0" applyFont="1" applyFill="1" applyBorder="1" applyAlignment="1">
      <alignment horizontal="left" vertical="center" indent="1"/>
    </xf>
    <xf numFmtId="0" fontId="6" fillId="2" borderId="16" xfId="0" applyFont="1" applyFill="1" applyBorder="1" applyAlignment="1">
      <alignment horizontal="left" vertical="center" indent="1"/>
    </xf>
    <xf numFmtId="0" fontId="2" fillId="3" borderId="17"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4" borderId="18" xfId="0" applyFont="1" applyFill="1" applyBorder="1" applyAlignment="1">
      <alignment horizontal="distributed" vertical="center" indent="1"/>
    </xf>
    <xf numFmtId="0" fontId="2" fillId="4" borderId="19" xfId="0" applyFont="1" applyFill="1" applyBorder="1" applyAlignment="1">
      <alignment horizontal="distributed" vertical="center" indent="1"/>
    </xf>
    <xf numFmtId="0" fontId="0" fillId="0" borderId="19" xfId="0" applyBorder="1" applyAlignment="1">
      <alignment horizontal="distributed" vertical="center" indent="1"/>
    </xf>
    <xf numFmtId="0" fontId="2" fillId="4" borderId="17" xfId="0" applyFont="1" applyFill="1" applyBorder="1" applyAlignment="1">
      <alignment horizontal="distributed" vertical="center" indent="1"/>
    </xf>
    <xf numFmtId="0" fontId="6" fillId="2" borderId="20" xfId="0" applyFont="1" applyFill="1" applyBorder="1" applyAlignment="1">
      <alignment vertical="center"/>
    </xf>
    <xf numFmtId="0" fontId="6" fillId="2" borderId="0" xfId="0" applyFont="1" applyFill="1" applyBorder="1" applyAlignment="1">
      <alignment horizontal="left" vertical="center"/>
    </xf>
    <xf numFmtId="0" fontId="6" fillId="2" borderId="21" xfId="0" applyFont="1" applyFill="1" applyBorder="1" applyAlignment="1">
      <alignment horizontal="left" vertical="center"/>
    </xf>
    <xf numFmtId="0" fontId="2" fillId="3" borderId="13"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2" fillId="3" borderId="12" xfId="0" applyFont="1" applyFill="1" applyBorder="1" applyAlignment="1">
      <alignment horizontal="center" vertical="center"/>
    </xf>
    <xf numFmtId="0" fontId="4" fillId="0" borderId="5" xfId="0" applyFont="1" applyBorder="1" applyAlignment="1">
      <alignment horizontal="left" vertical="center"/>
    </xf>
    <xf numFmtId="0" fontId="4" fillId="0" borderId="5" xfId="0" applyFont="1" applyBorder="1" applyAlignment="1">
      <alignment horizontal="left" vertical="center" shrinkToFit="1"/>
    </xf>
    <xf numFmtId="0" fontId="2" fillId="0" borderId="13" xfId="0" applyFont="1" applyBorder="1">
      <alignment vertical="center"/>
    </xf>
    <xf numFmtId="0" fontId="2" fillId="0" borderId="22" xfId="0" applyFont="1" applyBorder="1">
      <alignment vertical="center"/>
    </xf>
    <xf numFmtId="0" fontId="2" fillId="0" borderId="10" xfId="0" applyFont="1" applyBorder="1">
      <alignment vertical="center"/>
    </xf>
    <xf numFmtId="0" fontId="2" fillId="0" borderId="9" xfId="0" applyFont="1" applyBorder="1">
      <alignment vertical="center"/>
    </xf>
    <xf numFmtId="176" fontId="2" fillId="0" borderId="12" xfId="0" applyNumberFormat="1" applyFont="1" applyBorder="1" applyAlignment="1">
      <alignment horizontal="left" vertical="center"/>
    </xf>
    <xf numFmtId="0" fontId="2" fillId="0" borderId="13" xfId="0" applyFont="1" applyBorder="1" applyAlignment="1">
      <alignment horizontal="center" vertical="center"/>
    </xf>
    <xf numFmtId="0" fontId="2" fillId="2" borderId="13" xfId="0" applyFont="1" applyFill="1" applyBorder="1" applyAlignment="1">
      <alignment horizontal="center" vertical="center"/>
    </xf>
    <xf numFmtId="0" fontId="2" fillId="6" borderId="13" xfId="0" applyFont="1" applyFill="1" applyBorder="1" applyAlignment="1">
      <alignment horizontal="left" vertical="center"/>
    </xf>
    <xf numFmtId="0" fontId="4" fillId="0" borderId="13" xfId="0" applyFont="1" applyFill="1" applyBorder="1" applyAlignment="1">
      <alignment horizontal="center" vertical="center"/>
    </xf>
    <xf numFmtId="0" fontId="2" fillId="3" borderId="13" xfId="0" applyFont="1" applyFill="1" applyBorder="1">
      <alignment vertical="center"/>
    </xf>
    <xf numFmtId="0" fontId="2" fillId="3" borderId="22" xfId="0" applyFont="1" applyFill="1" applyBorder="1">
      <alignment vertical="center"/>
    </xf>
    <xf numFmtId="0" fontId="2" fillId="3" borderId="4" xfId="0" applyFont="1" applyFill="1" applyBorder="1">
      <alignment vertical="center"/>
    </xf>
    <xf numFmtId="176" fontId="2" fillId="0" borderId="13" xfId="0" applyNumberFormat="1" applyFont="1" applyBorder="1" applyAlignment="1">
      <alignment horizontal="left" vertical="center"/>
    </xf>
    <xf numFmtId="0" fontId="2" fillId="3" borderId="13" xfId="0" applyFont="1" applyFill="1" applyBorder="1" applyAlignment="1">
      <alignment horizontal="left" vertical="center"/>
    </xf>
    <xf numFmtId="0" fontId="2" fillId="2" borderId="13" xfId="0" applyFont="1" applyFill="1" applyBorder="1">
      <alignment vertical="center"/>
    </xf>
    <xf numFmtId="0" fontId="4" fillId="0" borderId="13" xfId="0" applyFont="1" applyBorder="1" applyAlignment="1">
      <alignment horizontal="left" vertical="center" shrinkToFit="1"/>
    </xf>
    <xf numFmtId="0" fontId="2" fillId="0" borderId="4" xfId="0" applyFont="1" applyBorder="1" applyAlignment="1">
      <alignment horizontal="center" vertical="center"/>
    </xf>
    <xf numFmtId="0" fontId="7" fillId="3" borderId="13" xfId="0" applyFont="1" applyFill="1" applyBorder="1" applyAlignment="1">
      <alignment horizontal="center" vertical="center" shrinkToFit="1"/>
    </xf>
    <xf numFmtId="0" fontId="4" fillId="3" borderId="4" xfId="0" applyFont="1" applyFill="1" applyBorder="1">
      <alignment vertical="center"/>
    </xf>
    <xf numFmtId="0" fontId="2" fillId="7" borderId="13" xfId="0" applyFont="1" applyFill="1" applyBorder="1">
      <alignment vertical="center"/>
    </xf>
    <xf numFmtId="0" fontId="2" fillId="3" borderId="13" xfId="0" applyFont="1" applyFill="1" applyBorder="1" applyAlignment="1">
      <alignment vertical="center"/>
    </xf>
    <xf numFmtId="0" fontId="2" fillId="0" borderId="22" xfId="0" applyFont="1" applyBorder="1" applyAlignment="1">
      <alignment horizontal="center" vertical="center"/>
    </xf>
    <xf numFmtId="0" fontId="2" fillId="3" borderId="22" xfId="0" applyFont="1" applyFill="1" applyBorder="1" applyAlignment="1">
      <alignment horizontal="center" vertical="center"/>
    </xf>
    <xf numFmtId="176" fontId="2" fillId="3" borderId="13" xfId="0" applyNumberFormat="1" applyFont="1" applyFill="1" applyBorder="1" applyAlignment="1">
      <alignment vertical="center"/>
    </xf>
    <xf numFmtId="0" fontId="4" fillId="0" borderId="17" xfId="0" applyFont="1" applyBorder="1" applyAlignment="1">
      <alignment horizontal="center" vertical="center"/>
    </xf>
    <xf numFmtId="0" fontId="2" fillId="0" borderId="22" xfId="0" applyFont="1" applyFill="1" applyBorder="1" applyAlignment="1">
      <alignment vertical="center"/>
    </xf>
    <xf numFmtId="0" fontId="8" fillId="3" borderId="13" xfId="0" applyFont="1" applyFill="1" applyBorder="1">
      <alignment vertical="center"/>
    </xf>
    <xf numFmtId="0" fontId="2" fillId="3" borderId="22" xfId="0" applyFont="1" applyFill="1" applyBorder="1" applyAlignment="1">
      <alignment vertical="center"/>
    </xf>
    <xf numFmtId="0" fontId="2" fillId="0" borderId="4" xfId="0" applyFont="1" applyFill="1" applyBorder="1">
      <alignment vertical="center"/>
    </xf>
    <xf numFmtId="0" fontId="2" fillId="0" borderId="13" xfId="0" applyFont="1" applyBorder="1" applyAlignment="1">
      <alignment horizontal="left" vertical="center"/>
    </xf>
    <xf numFmtId="49" fontId="4" fillId="0" borderId="13" xfId="0" applyNumberFormat="1" applyFont="1" applyBorder="1" applyAlignment="1">
      <alignment horizontal="center" vertical="center"/>
    </xf>
    <xf numFmtId="0" fontId="2" fillId="3" borderId="0" xfId="0" applyFont="1" applyFill="1">
      <alignment vertical="center"/>
    </xf>
    <xf numFmtId="0" fontId="4" fillId="0" borderId="17" xfId="0" applyFont="1" applyFill="1" applyBorder="1" applyAlignment="1">
      <alignment horizontal="left" vertical="center"/>
    </xf>
    <xf numFmtId="0" fontId="2" fillId="3" borderId="17" xfId="0" applyFont="1" applyFill="1" applyBorder="1" applyAlignment="1">
      <alignment vertical="center"/>
    </xf>
    <xf numFmtId="0" fontId="2" fillId="3" borderId="17" xfId="0" applyFont="1" applyFill="1" applyBorder="1">
      <alignment vertical="center"/>
    </xf>
    <xf numFmtId="0" fontId="4" fillId="0" borderId="17" xfId="0" applyFont="1" applyBorder="1" applyAlignment="1">
      <alignment horizontal="left" vertical="center" shrinkToFit="1"/>
    </xf>
    <xf numFmtId="0" fontId="7" fillId="3" borderId="17" xfId="0" applyFont="1" applyFill="1" applyBorder="1" applyAlignment="1">
      <alignment horizontal="center" vertical="center" shrinkToFit="1"/>
    </xf>
    <xf numFmtId="0" fontId="2" fillId="3" borderId="19" xfId="0" applyFont="1" applyFill="1" applyBorder="1">
      <alignment vertical="center"/>
    </xf>
    <xf numFmtId="0" fontId="2" fillId="3" borderId="18" xfId="0" applyFont="1" applyFill="1" applyBorder="1">
      <alignment vertical="center"/>
    </xf>
    <xf numFmtId="0" fontId="2" fillId="0" borderId="17" xfId="0" applyFont="1" applyBorder="1" applyAlignment="1">
      <alignment horizontal="left" vertical="center"/>
    </xf>
    <xf numFmtId="0" fontId="2" fillId="7" borderId="17" xfId="0" applyFont="1" applyFill="1" applyBorder="1">
      <alignment vertical="center"/>
    </xf>
    <xf numFmtId="0" fontId="6" fillId="2" borderId="23" xfId="0" applyFont="1" applyFill="1" applyBorder="1" applyAlignment="1">
      <alignmen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9" fillId="4" borderId="5"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9" fillId="0" borderId="12" xfId="0" applyFont="1" applyBorder="1" applyAlignment="1">
      <alignment vertical="center"/>
    </xf>
    <xf numFmtId="0" fontId="9" fillId="0" borderId="9" xfId="0" applyFont="1" applyBorder="1" applyAlignment="1">
      <alignment horizontal="left" vertical="center"/>
    </xf>
    <xf numFmtId="0" fontId="10" fillId="0" borderId="10" xfId="0" applyFont="1" applyBorder="1" applyAlignment="1">
      <alignment horizontal="left" vertical="center"/>
    </xf>
    <xf numFmtId="0" fontId="9" fillId="0" borderId="6" xfId="0" applyFont="1" applyBorder="1" applyAlignment="1">
      <alignment vertical="center"/>
    </xf>
    <xf numFmtId="0" fontId="9" fillId="0" borderId="8" xfId="0" applyFont="1" applyBorder="1" applyAlignment="1">
      <alignment vertical="center"/>
    </xf>
    <xf numFmtId="0" fontId="0" fillId="0" borderId="10" xfId="0" applyBorder="1" applyAlignment="1">
      <alignment horizontal="left" vertical="center"/>
    </xf>
    <xf numFmtId="0" fontId="9" fillId="2" borderId="0" xfId="0" applyFont="1" applyFill="1" applyBorder="1">
      <alignment vertical="center"/>
    </xf>
    <xf numFmtId="0" fontId="9" fillId="0" borderId="0" xfId="0" applyFont="1" applyFill="1" applyBorder="1">
      <alignment vertical="center"/>
    </xf>
    <xf numFmtId="0" fontId="12" fillId="8" borderId="1" xfId="1" applyFont="1" applyFill="1" applyBorder="1" applyAlignment="1">
      <alignment horizontal="center" vertical="center" wrapText="1"/>
    </xf>
    <xf numFmtId="0" fontId="12" fillId="8" borderId="2" xfId="1" applyFont="1" applyFill="1" applyBorder="1" applyAlignment="1">
      <alignment horizontal="center" vertical="center"/>
    </xf>
    <xf numFmtId="0" fontId="12" fillId="8" borderId="3" xfId="1" applyFont="1" applyFill="1" applyBorder="1" applyAlignment="1">
      <alignment horizontal="center" vertical="center"/>
    </xf>
    <xf numFmtId="0" fontId="9" fillId="0" borderId="17" xfId="0" applyFont="1" applyFill="1" applyBorder="1" applyAlignment="1">
      <alignment horizontal="left" vertical="center"/>
    </xf>
    <xf numFmtId="0" fontId="0" fillId="0" borderId="5" xfId="0" applyBorder="1" applyAlignment="1">
      <alignment vertical="center"/>
    </xf>
    <xf numFmtId="0" fontId="9" fillId="0" borderId="17" xfId="0" applyFont="1" applyBorder="1" applyAlignment="1">
      <alignment vertical="center"/>
    </xf>
    <xf numFmtId="0" fontId="9" fillId="0" borderId="18" xfId="0" applyFont="1" applyBorder="1" applyAlignment="1">
      <alignment horizontal="left" vertical="center"/>
    </xf>
    <xf numFmtId="0" fontId="10" fillId="0" borderId="19" xfId="0" applyFont="1" applyBorder="1" applyAlignment="1">
      <alignment horizontal="left" vertical="center"/>
    </xf>
    <xf numFmtId="0" fontId="0" fillId="0" borderId="6" xfId="0" applyBorder="1" applyAlignment="1">
      <alignment vertical="center"/>
    </xf>
    <xf numFmtId="0" fontId="0" fillId="0" borderId="8" xfId="0" applyBorder="1" applyAlignment="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2" fillId="9" borderId="0" xfId="0" applyFont="1" applyFill="1">
      <alignment vertical="center"/>
    </xf>
    <xf numFmtId="0" fontId="13" fillId="0" borderId="0" xfId="0" applyFont="1">
      <alignment vertical="center"/>
    </xf>
    <xf numFmtId="0" fontId="14" fillId="0" borderId="4" xfId="0" applyFont="1" applyBorder="1" applyAlignment="1">
      <alignment horizontal="distributed" vertical="center"/>
    </xf>
    <xf numFmtId="0" fontId="14" fillId="0" borderId="0" xfId="0" applyFont="1" applyAlignment="1">
      <alignment horizontal="distributed" vertical="center"/>
    </xf>
    <xf numFmtId="0" fontId="13" fillId="0" borderId="9" xfId="0" applyFont="1" applyBorder="1">
      <alignment vertical="center"/>
    </xf>
    <xf numFmtId="0" fontId="13" fillId="0" borderId="11" xfId="0" applyFont="1" applyBorder="1">
      <alignment vertical="center"/>
    </xf>
    <xf numFmtId="0" fontId="13" fillId="0" borderId="10" xfId="0" applyFont="1" applyBorder="1">
      <alignment vertical="center"/>
    </xf>
    <xf numFmtId="0" fontId="13" fillId="0" borderId="12" xfId="0" applyFont="1" applyBorder="1">
      <alignment vertical="center"/>
    </xf>
    <xf numFmtId="0" fontId="13" fillId="0" borderId="0" xfId="0" applyFont="1" applyBorder="1">
      <alignment vertical="center"/>
    </xf>
    <xf numFmtId="0" fontId="13" fillId="0" borderId="9"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distributed" vertical="center" indent="1"/>
    </xf>
    <xf numFmtId="0" fontId="13" fillId="0" borderId="22" xfId="0" applyFont="1" applyBorder="1">
      <alignment vertical="center"/>
    </xf>
    <xf numFmtId="0" fontId="13" fillId="0" borderId="22" xfId="0" applyFont="1" applyBorder="1" applyAlignment="1">
      <alignment vertical="center"/>
    </xf>
    <xf numFmtId="0" fontId="13" fillId="0" borderId="0" xfId="0" applyFont="1" applyBorder="1" applyAlignment="1">
      <alignment horizontal="distributed" vertical="center"/>
    </xf>
    <xf numFmtId="0" fontId="0" fillId="0" borderId="0" xfId="0" applyAlignment="1">
      <alignment horizontal="distributed" vertical="center"/>
    </xf>
    <xf numFmtId="0" fontId="13" fillId="0" borderId="4" xfId="0" applyFont="1" applyBorder="1">
      <alignment vertical="center"/>
    </xf>
    <xf numFmtId="0" fontId="13" fillId="0" borderId="13" xfId="0" applyFont="1" applyBorder="1" applyAlignment="1">
      <alignment horizontal="distributed" vertical="center"/>
    </xf>
    <xf numFmtId="0" fontId="15" fillId="0" borderId="0" xfId="0" applyFont="1" applyBorder="1" applyAlignment="1">
      <alignment horizontal="left" vertical="center"/>
    </xf>
    <xf numFmtId="0" fontId="13" fillId="0" borderId="22"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3" fillId="0" borderId="13" xfId="0" applyFont="1" applyBorder="1" applyAlignment="1">
      <alignment horizontal="distributed" vertical="center" indent="1"/>
    </xf>
    <xf numFmtId="0" fontId="15" fillId="0" borderId="0" xfId="0" applyFont="1" applyBorder="1" applyAlignment="1">
      <alignment vertical="center"/>
    </xf>
    <xf numFmtId="0" fontId="13" fillId="0" borderId="18" xfId="0" applyFont="1" applyBorder="1" applyAlignment="1">
      <alignment horizontal="center" vertical="center"/>
    </xf>
    <xf numFmtId="0" fontId="13" fillId="0" borderId="26"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lignment vertical="center"/>
    </xf>
    <xf numFmtId="0" fontId="13" fillId="0" borderId="26" xfId="0" applyFont="1" applyBorder="1">
      <alignment vertical="center"/>
    </xf>
    <xf numFmtId="0" fontId="13" fillId="0" borderId="19" xfId="0" applyFont="1" applyBorder="1">
      <alignment vertical="center"/>
    </xf>
    <xf numFmtId="0" fontId="13" fillId="0" borderId="17" xfId="0" applyFont="1" applyBorder="1">
      <alignment vertical="center"/>
    </xf>
    <xf numFmtId="0" fontId="13" fillId="0" borderId="13" xfId="0" applyFont="1" applyBorder="1">
      <alignment vertical="center"/>
    </xf>
    <xf numFmtId="0" fontId="13" fillId="0" borderId="17" xfId="0" applyFont="1" applyBorder="1" applyAlignment="1">
      <alignment horizontal="center" vertical="center"/>
    </xf>
    <xf numFmtId="0" fontId="13" fillId="0" borderId="22"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Border="1" applyAlignment="1">
      <alignment horizontal="left" vertical="center" shrinkToFit="1"/>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17" xfId="0" applyFont="1" applyBorder="1" applyAlignment="1">
      <alignment horizontal="distributed" vertical="center" indent="1"/>
    </xf>
    <xf numFmtId="0" fontId="13" fillId="0" borderId="4" xfId="0" applyFont="1" applyBorder="1" applyAlignment="1">
      <alignment vertical="center"/>
    </xf>
    <xf numFmtId="0" fontId="13" fillId="0" borderId="0" xfId="0" applyFont="1" applyBorder="1" applyAlignment="1">
      <alignment horizontal="left" vertical="center"/>
    </xf>
    <xf numFmtId="0" fontId="13" fillId="0" borderId="13" xfId="0" applyFont="1" applyBorder="1" applyAlignment="1">
      <alignment horizontal="left" vertical="center" shrinkToFit="1"/>
    </xf>
    <xf numFmtId="0" fontId="13" fillId="0" borderId="13" xfId="0" applyFont="1" applyBorder="1" applyAlignment="1">
      <alignment vertical="center"/>
    </xf>
    <xf numFmtId="0" fontId="16" fillId="0" borderId="0" xfId="0" applyFont="1" applyBorder="1" applyAlignment="1">
      <alignment horizontal="distributed" vertical="center" shrinkToFit="1"/>
    </xf>
    <xf numFmtId="0" fontId="13" fillId="0" borderId="0" xfId="0" applyFont="1" applyBorder="1" applyAlignment="1">
      <alignment vertical="center" shrinkToFit="1"/>
    </xf>
    <xf numFmtId="0" fontId="13" fillId="0" borderId="0" xfId="0" applyFont="1" applyBorder="1" applyAlignment="1">
      <alignment horizontal="center" vertical="center" shrinkToFit="1"/>
    </xf>
    <xf numFmtId="0" fontId="13" fillId="0" borderId="13" xfId="0" applyFont="1" applyBorder="1" applyAlignment="1">
      <alignment vertical="center" shrinkToFit="1"/>
    </xf>
    <xf numFmtId="0" fontId="17" fillId="0" borderId="0" xfId="0" applyFont="1">
      <alignment vertical="center"/>
    </xf>
    <xf numFmtId="0" fontId="18" fillId="0" borderId="27" xfId="0" applyFont="1" applyBorder="1" applyAlignment="1">
      <alignment horizontal="distributed" vertical="center" indent="1"/>
    </xf>
    <xf numFmtId="0" fontId="18" fillId="0" borderId="28" xfId="0" applyFont="1" applyBorder="1" applyAlignment="1">
      <alignment horizontal="distributed" vertical="center" indent="1"/>
    </xf>
    <xf numFmtId="0" fontId="17" fillId="0" borderId="29" xfId="0" applyFont="1" applyBorder="1" applyAlignment="1">
      <alignment horizontal="center" vertical="center"/>
    </xf>
    <xf numFmtId="0" fontId="17" fillId="0" borderId="30" xfId="0" applyFont="1" applyBorder="1">
      <alignment vertical="center"/>
    </xf>
    <xf numFmtId="0" fontId="19" fillId="0" borderId="30" xfId="0" applyFont="1" applyBorder="1" applyAlignment="1">
      <alignment vertical="distributed" textRotation="255" indent="2"/>
    </xf>
    <xf numFmtId="0" fontId="19" fillId="0" borderId="31" xfId="0" applyFont="1" applyBorder="1" applyAlignment="1">
      <alignment vertical="distributed" textRotation="255" indent="2"/>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9" fillId="0" borderId="34" xfId="0" applyFont="1" applyBorder="1" applyAlignment="1">
      <alignment vertical="distributed" textRotation="255" indent="2"/>
    </xf>
    <xf numFmtId="0" fontId="19" fillId="0" borderId="35" xfId="0" applyFont="1" applyBorder="1" applyAlignment="1">
      <alignment horizontal="center" vertical="distributed" textRotation="255" indent="2"/>
    </xf>
    <xf numFmtId="0" fontId="19" fillId="0" borderId="36" xfId="0" applyFont="1" applyBorder="1" applyAlignment="1">
      <alignment horizontal="center" vertical="distributed" textRotation="255" indent="2"/>
    </xf>
    <xf numFmtId="0" fontId="19" fillId="0" borderId="37" xfId="0" applyFont="1" applyBorder="1" applyAlignment="1">
      <alignment horizontal="center" vertical="distributed" textRotation="255" indent="2"/>
    </xf>
    <xf numFmtId="0" fontId="9" fillId="0" borderId="0" xfId="0" applyFont="1">
      <alignment vertical="center"/>
    </xf>
    <xf numFmtId="0" fontId="18" fillId="0" borderId="38" xfId="0" applyFont="1" applyBorder="1" applyAlignment="1">
      <alignment horizontal="distributed" vertical="center" indent="1"/>
    </xf>
    <xf numFmtId="0" fontId="18" fillId="0" borderId="5" xfId="0" applyFont="1" applyBorder="1" applyAlignment="1">
      <alignment horizontal="distributed" vertical="center" indent="1"/>
    </xf>
    <xf numFmtId="0" fontId="17"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17" fillId="0" borderId="0" xfId="0" applyFont="1" applyBorder="1">
      <alignment vertical="center"/>
    </xf>
    <xf numFmtId="0" fontId="19" fillId="0" borderId="0" xfId="0" applyFont="1" applyBorder="1" applyAlignment="1">
      <alignment vertical="distributed" textRotation="255" indent="2"/>
    </xf>
    <xf numFmtId="0" fontId="19" fillId="0" borderId="4" xfId="0" applyFont="1" applyBorder="1" applyAlignment="1">
      <alignment vertical="distributed" textRotation="255" indent="2"/>
    </xf>
    <xf numFmtId="0" fontId="17" fillId="0" borderId="22" xfId="0" applyFont="1" applyBorder="1" applyAlignment="1">
      <alignment horizontal="center" vertical="center"/>
    </xf>
    <xf numFmtId="0" fontId="17" fillId="0" borderId="39" xfId="0" applyFont="1" applyBorder="1" applyAlignment="1">
      <alignment horizontal="center" vertical="center"/>
    </xf>
    <xf numFmtId="0" fontId="19" fillId="0" borderId="40" xfId="0" applyFont="1" applyBorder="1" applyAlignment="1">
      <alignment horizontal="center" vertical="distributed" textRotation="255" indent="2"/>
    </xf>
    <xf numFmtId="0" fontId="19" fillId="0" borderId="41" xfId="0" applyFont="1" applyBorder="1" applyAlignment="1">
      <alignment horizontal="center" vertical="distributed" textRotation="255" indent="2"/>
    </xf>
    <xf numFmtId="0" fontId="19" fillId="0" borderId="42" xfId="0" applyFont="1" applyBorder="1" applyAlignment="1">
      <alignment horizontal="center" vertical="distributed" textRotation="255" indent="2"/>
    </xf>
    <xf numFmtId="0" fontId="20" fillId="0" borderId="22" xfId="0" applyFont="1" applyBorder="1" applyAlignment="1">
      <alignment horizontal="center" vertical="center"/>
    </xf>
    <xf numFmtId="0" fontId="20" fillId="0" borderId="4" xfId="0" applyFont="1" applyBorder="1" applyAlignment="1">
      <alignment horizontal="center" vertical="center"/>
    </xf>
    <xf numFmtId="0" fontId="19" fillId="0" borderId="22" xfId="0" applyFont="1" applyBorder="1" applyAlignment="1">
      <alignment horizontal="center" vertical="center"/>
    </xf>
    <xf numFmtId="0" fontId="19" fillId="0" borderId="39" xfId="0" applyFont="1" applyBorder="1" applyAlignment="1">
      <alignment horizontal="center" vertical="center"/>
    </xf>
    <xf numFmtId="0" fontId="19" fillId="0" borderId="43" xfId="0" applyFont="1" applyBorder="1" applyAlignment="1">
      <alignment horizontal="distributed" vertical="center"/>
    </xf>
    <xf numFmtId="0" fontId="19" fillId="0" borderId="43" xfId="0" applyFont="1" applyBorder="1" applyAlignment="1">
      <alignment horizontal="distributed" vertical="center" wrapTex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17" fillId="0" borderId="9" xfId="0" applyFont="1" applyBorder="1" applyAlignment="1">
      <alignment horizontal="center" vertical="center"/>
    </xf>
    <xf numFmtId="0" fontId="17" fillId="0" borderId="44" xfId="0" applyFont="1" applyBorder="1" applyAlignment="1">
      <alignment horizontal="center" vertical="center"/>
    </xf>
    <xf numFmtId="0" fontId="19" fillId="0" borderId="45" xfId="0" applyFont="1" applyBorder="1" applyAlignment="1">
      <alignment horizontal="distributed" vertical="center"/>
    </xf>
    <xf numFmtId="0" fontId="17" fillId="0" borderId="46" xfId="0" applyFont="1" applyBorder="1" applyAlignment="1">
      <alignment horizontal="center" vertical="center"/>
    </xf>
    <xf numFmtId="0" fontId="17" fillId="0" borderId="4" xfId="0" applyFont="1" applyBorder="1" applyAlignment="1">
      <alignment horizontal="center" vertical="center"/>
    </xf>
    <xf numFmtId="0" fontId="21" fillId="0" borderId="22" xfId="0" applyFont="1" applyBorder="1" applyAlignment="1">
      <alignment horizontal="center" vertical="center" wrapText="1"/>
    </xf>
    <xf numFmtId="0" fontId="21" fillId="0" borderId="39" xfId="0" applyFont="1" applyBorder="1" applyAlignment="1">
      <alignment horizontal="center" vertical="center"/>
    </xf>
    <xf numFmtId="0" fontId="17" fillId="0" borderId="43" xfId="0" applyFont="1" applyBorder="1" applyAlignment="1">
      <alignment horizontal="center" vertical="center"/>
    </xf>
    <xf numFmtId="0" fontId="21" fillId="0" borderId="22" xfId="0" applyFont="1" applyBorder="1" applyAlignment="1">
      <alignment horizontal="center" vertical="center"/>
    </xf>
    <xf numFmtId="0" fontId="21" fillId="0" borderId="43" xfId="0" applyFont="1" applyBorder="1" applyAlignment="1">
      <alignment horizontal="distributed" vertical="center"/>
    </xf>
    <xf numFmtId="0" fontId="21" fillId="0" borderId="18" xfId="0" applyFont="1" applyBorder="1" applyAlignment="1">
      <alignment horizontal="center" vertical="center"/>
    </xf>
    <xf numFmtId="0" fontId="21" fillId="0" borderId="47" xfId="0" applyFont="1" applyBorder="1" applyAlignment="1">
      <alignment horizontal="center" vertical="center"/>
    </xf>
    <xf numFmtId="0" fontId="21" fillId="0" borderId="45" xfId="0" applyFont="1" applyBorder="1" applyAlignment="1">
      <alignment horizontal="distributed" vertical="center"/>
    </xf>
    <xf numFmtId="0" fontId="18" fillId="0" borderId="48" xfId="0" applyFont="1" applyBorder="1" applyAlignment="1">
      <alignment horizontal="distributed" vertical="center" indent="1"/>
    </xf>
    <xf numFmtId="0" fontId="18" fillId="0" borderId="49" xfId="0" applyFont="1" applyBorder="1" applyAlignment="1">
      <alignment horizontal="distributed" vertical="center" indent="1"/>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52" xfId="0" applyFont="1" applyBorder="1" applyAlignment="1">
      <alignment horizontal="center" vertical="center"/>
    </xf>
    <xf numFmtId="0" fontId="17" fillId="0" borderId="53" xfId="0" applyFont="1" applyBorder="1">
      <alignment vertical="center"/>
    </xf>
    <xf numFmtId="0" fontId="21" fillId="0" borderId="51" xfId="0" applyFont="1" applyBorder="1" applyAlignment="1">
      <alignment horizontal="center" vertical="center"/>
    </xf>
    <xf numFmtId="0" fontId="21" fillId="0" borderId="54" xfId="0" applyFont="1" applyBorder="1" applyAlignment="1">
      <alignment horizontal="center" vertical="center"/>
    </xf>
    <xf numFmtId="0" fontId="17" fillId="0" borderId="53" xfId="0" applyFont="1" applyBorder="1" applyAlignment="1">
      <alignment horizontal="center" vertical="center" textRotation="255"/>
    </xf>
    <xf numFmtId="0" fontId="17" fillId="0" borderId="0" xfId="0" applyFont="1" applyBorder="1" applyAlignment="1">
      <alignment horizontal="center" vertical="center" textRotation="255"/>
    </xf>
    <xf numFmtId="0" fontId="17" fillId="0" borderId="55" xfId="0" applyFont="1" applyBorder="1" applyAlignment="1">
      <alignment horizontal="center" vertical="center" textRotation="255"/>
    </xf>
    <xf numFmtId="0" fontId="17" fillId="0" borderId="56" xfId="0" applyFont="1" applyBorder="1" applyAlignment="1">
      <alignment horizontal="center" vertical="center" textRotation="255"/>
    </xf>
    <xf numFmtId="0" fontId="17" fillId="0" borderId="57" xfId="0" applyFont="1" applyBorder="1" applyAlignment="1">
      <alignment horizontal="center" vertical="center" textRotation="255"/>
    </xf>
    <xf numFmtId="0" fontId="17" fillId="0" borderId="57" xfId="0" applyFont="1" applyBorder="1">
      <alignment vertical="center"/>
    </xf>
    <xf numFmtId="0" fontId="17" fillId="0" borderId="58" xfId="0" applyFont="1" applyBorder="1">
      <alignment vertical="center"/>
    </xf>
    <xf numFmtId="0" fontId="15" fillId="0" borderId="0" xfId="0" applyFont="1">
      <alignment vertical="center"/>
    </xf>
    <xf numFmtId="0" fontId="17" fillId="0" borderId="59" xfId="0" applyFont="1" applyBorder="1" applyAlignment="1">
      <alignment horizontal="center" vertical="center"/>
    </xf>
    <xf numFmtId="0" fontId="20" fillId="0" borderId="60" xfId="0" applyFont="1" applyBorder="1" applyAlignment="1">
      <alignment horizontal="center" vertical="center"/>
    </xf>
    <xf numFmtId="0" fontId="20" fillId="0" borderId="61" xfId="0" applyFont="1" applyBorder="1" applyAlignment="1">
      <alignment horizontal="center" vertical="center"/>
    </xf>
    <xf numFmtId="0" fontId="17" fillId="0" borderId="62" xfId="0" applyFont="1" applyBorder="1" applyAlignment="1">
      <alignment horizontal="center" vertical="center"/>
    </xf>
    <xf numFmtId="0" fontId="17" fillId="0" borderId="63" xfId="0" applyFont="1" applyBorder="1" applyAlignment="1">
      <alignment horizontal="center" vertical="center"/>
    </xf>
    <xf numFmtId="0" fontId="17" fillId="0" borderId="63" xfId="0" applyFont="1" applyBorder="1">
      <alignment vertical="center"/>
    </xf>
    <xf numFmtId="0" fontId="17" fillId="0" borderId="64" xfId="0" applyFont="1" applyBorder="1">
      <alignment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17" fillId="0" borderId="69" xfId="0" applyFont="1" applyBorder="1" applyAlignment="1">
      <alignment horizontal="center" vertical="center"/>
    </xf>
    <xf numFmtId="0" fontId="22" fillId="0" borderId="70" xfId="0" applyFont="1" applyBorder="1" applyAlignment="1">
      <alignment horizontal="right" vertical="center"/>
    </xf>
    <xf numFmtId="0" fontId="22" fillId="0" borderId="63" xfId="0" applyFont="1" applyBorder="1" applyAlignment="1">
      <alignment horizontal="right" vertical="center"/>
    </xf>
    <xf numFmtId="0" fontId="22" fillId="0" borderId="71" xfId="0" applyFont="1" applyBorder="1" applyAlignment="1">
      <alignment horizontal="right" vertical="center"/>
    </xf>
    <xf numFmtId="0" fontId="22" fillId="0" borderId="72" xfId="0" applyFont="1" applyBorder="1" applyAlignment="1">
      <alignment horizontal="center" vertical="center"/>
    </xf>
    <xf numFmtId="0" fontId="22" fillId="0" borderId="73" xfId="0" applyFont="1" applyBorder="1" applyAlignment="1">
      <alignment horizontal="center" vertical="center"/>
    </xf>
    <xf numFmtId="0" fontId="22" fillId="0" borderId="66" xfId="0" applyFont="1" applyBorder="1" applyAlignment="1">
      <alignment horizontal="center" vertical="center"/>
    </xf>
    <xf numFmtId="0" fontId="22" fillId="0" borderId="62" xfId="0" applyFont="1" applyBorder="1" applyAlignment="1">
      <alignment horizontal="center" vertical="center"/>
    </xf>
    <xf numFmtId="0" fontId="22" fillId="0" borderId="74" xfId="0" applyFont="1" applyBorder="1" applyAlignment="1">
      <alignment horizontal="center" vertical="center"/>
    </xf>
    <xf numFmtId="0" fontId="22" fillId="0" borderId="75" xfId="0" applyFont="1" applyBorder="1" applyAlignment="1">
      <alignment horizontal="center" vertical="center"/>
    </xf>
    <xf numFmtId="0" fontId="22" fillId="0" borderId="70"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77" xfId="0" applyFont="1" applyBorder="1">
      <alignment vertical="center"/>
    </xf>
    <xf numFmtId="0" fontId="17" fillId="0" borderId="78" xfId="0" applyFont="1" applyBorder="1">
      <alignment vertical="center"/>
    </xf>
    <xf numFmtId="0" fontId="14" fillId="0" borderId="22" xfId="0" applyFont="1" applyBorder="1" applyAlignment="1">
      <alignment vertical="center"/>
    </xf>
    <xf numFmtId="0" fontId="13" fillId="0" borderId="22" xfId="0" applyFont="1" applyBorder="1" applyAlignment="1">
      <alignment horizontal="distributed" vertical="center" wrapText="1"/>
    </xf>
    <xf numFmtId="0" fontId="13" fillId="0" borderId="22" xfId="0" applyFont="1" applyBorder="1" applyAlignment="1">
      <alignment horizontal="distributed" vertical="center"/>
    </xf>
    <xf numFmtId="0" fontId="13" fillId="0" borderId="4" xfId="0" applyFont="1" applyBorder="1" applyAlignment="1">
      <alignment horizontal="distributed" vertical="center"/>
    </xf>
    <xf numFmtId="0" fontId="14" fillId="0" borderId="22" xfId="0" applyFont="1" applyBorder="1" applyAlignment="1">
      <alignment horizontal="distributed" vertical="center"/>
    </xf>
    <xf numFmtId="0" fontId="13" fillId="0" borderId="12" xfId="0" applyFont="1" applyBorder="1" applyAlignment="1">
      <alignment vertical="center"/>
    </xf>
    <xf numFmtId="0" fontId="13" fillId="0" borderId="13" xfId="0" applyFont="1" applyBorder="1" applyAlignment="1">
      <alignment horizontal="left" vertical="center" wrapText="1"/>
    </xf>
    <xf numFmtId="0" fontId="13" fillId="0" borderId="17" xfId="0" applyFont="1" applyBorder="1" applyAlignment="1">
      <alignment vertical="center"/>
    </xf>
    <xf numFmtId="0" fontId="13" fillId="0" borderId="17" xfId="0" applyFont="1" applyBorder="1" applyAlignment="1">
      <alignment horizontal="left" vertical="center" shrinkToFi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7" xfId="0" applyFont="1" applyBorder="1" applyAlignment="1">
      <alignment horizontal="left" vertical="center"/>
    </xf>
    <xf numFmtId="0" fontId="13" fillId="0" borderId="17" xfId="0" applyFont="1" applyBorder="1" applyAlignment="1">
      <alignment horizontal="center" vertical="center" wrapText="1"/>
    </xf>
    <xf numFmtId="49" fontId="13" fillId="0" borderId="13" xfId="0" applyNumberFormat="1" applyFont="1" applyBorder="1" applyAlignment="1">
      <alignment horizontal="center" vertical="center"/>
    </xf>
    <xf numFmtId="0" fontId="14" fillId="0" borderId="18" xfId="0" applyFont="1" applyBorder="1" applyAlignment="1">
      <alignment vertical="center"/>
    </xf>
    <xf numFmtId="0" fontId="23" fillId="0" borderId="0" xfId="0" applyFont="1">
      <alignment vertical="center"/>
    </xf>
    <xf numFmtId="0" fontId="13" fillId="0" borderId="13" xfId="0" applyFont="1" applyBorder="1" applyAlignment="1">
      <alignment horizontal="left" vertical="center"/>
    </xf>
    <xf numFmtId="0" fontId="19" fillId="0" borderId="0" xfId="0" applyFont="1" applyBorder="1" applyAlignment="1">
      <alignment horizontal="distributed" vertical="center" shrinkToFit="1"/>
    </xf>
    <xf numFmtId="0" fontId="13" fillId="0" borderId="13" xfId="0" applyFont="1" applyBorder="1" applyAlignment="1">
      <alignment horizontal="right" vertical="center"/>
    </xf>
    <xf numFmtId="38" fontId="13" fillId="0" borderId="13" xfId="2" applyFont="1" applyBorder="1" applyAlignment="1">
      <alignment horizontal="right" vertical="center"/>
    </xf>
    <xf numFmtId="0" fontId="25" fillId="0" borderId="0" xfId="0" applyFont="1">
      <alignment vertical="center"/>
    </xf>
    <xf numFmtId="0" fontId="19" fillId="0" borderId="0" xfId="0" applyFont="1">
      <alignment vertical="center"/>
    </xf>
    <xf numFmtId="0" fontId="26" fillId="0" borderId="0" xfId="0" applyFont="1" applyBorder="1">
      <alignment vertical="center"/>
    </xf>
    <xf numFmtId="0" fontId="25" fillId="0" borderId="0" xfId="0" applyFont="1" applyBorder="1">
      <alignment vertical="center"/>
    </xf>
    <xf numFmtId="0" fontId="25" fillId="0" borderId="0" xfId="0" applyFont="1" applyBorder="1" applyAlignment="1">
      <alignment horizontal="center" vertical="center"/>
    </xf>
    <xf numFmtId="0" fontId="13" fillId="0" borderId="0" xfId="0" applyFont="1" applyBorder="1" applyAlignment="1">
      <alignment vertical="center"/>
    </xf>
    <xf numFmtId="0" fontId="13" fillId="0" borderId="79" xfId="0" applyFont="1" applyBorder="1">
      <alignment vertical="center"/>
    </xf>
    <xf numFmtId="0" fontId="16" fillId="0" borderId="0" xfId="0" applyFont="1" applyBorder="1" applyAlignment="1">
      <alignment horizontal="distributed" vertical="top"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27" fillId="0" borderId="0" xfId="0" applyFont="1">
      <alignment vertical="center"/>
    </xf>
    <xf numFmtId="0" fontId="25" fillId="0" borderId="0" xfId="0" applyFont="1" applyBorder="1" applyAlignment="1">
      <alignment horizontal="left" vertical="center"/>
    </xf>
    <xf numFmtId="0" fontId="13" fillId="0" borderId="80" xfId="0" applyFont="1" applyBorder="1">
      <alignment vertical="center"/>
    </xf>
    <xf numFmtId="0" fontId="27" fillId="0" borderId="30" xfId="0" applyFont="1" applyBorder="1">
      <alignment vertical="center"/>
    </xf>
    <xf numFmtId="0" fontId="13" fillId="0" borderId="33" xfId="0" applyFont="1" applyBorder="1">
      <alignment vertical="center"/>
    </xf>
    <xf numFmtId="0" fontId="13" fillId="0" borderId="81" xfId="0" applyFont="1" applyBorder="1">
      <alignment vertical="center"/>
    </xf>
    <xf numFmtId="0" fontId="27" fillId="0" borderId="0" xfId="0" applyFont="1" applyBorder="1">
      <alignment vertical="center"/>
    </xf>
    <xf numFmtId="0" fontId="13" fillId="0" borderId="39" xfId="0" applyFont="1" applyBorder="1">
      <alignment vertical="center"/>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6" fillId="0" borderId="0" xfId="0" applyFont="1" applyBorder="1">
      <alignment vertical="center"/>
    </xf>
    <xf numFmtId="0" fontId="13" fillId="0" borderId="82" xfId="0" applyFont="1" applyBorder="1">
      <alignment vertical="center"/>
    </xf>
    <xf numFmtId="0" fontId="27" fillId="0" borderId="53" xfId="0" applyFont="1" applyBorder="1">
      <alignment vertical="center"/>
    </xf>
    <xf numFmtId="0" fontId="13" fillId="0" borderId="54" xfId="0" applyFont="1" applyBorder="1">
      <alignment vertical="center"/>
    </xf>
    <xf numFmtId="0" fontId="13" fillId="0" borderId="18" xfId="0" applyFont="1" applyBorder="1" applyAlignment="1">
      <alignment horizontal="left" vertical="center" wrapText="1"/>
    </xf>
    <xf numFmtId="0" fontId="13" fillId="0" borderId="26"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0" fillId="0" borderId="8" xfId="0" applyBorder="1" applyAlignment="1">
      <alignment horizontal="distributed" vertical="center" indent="1"/>
    </xf>
    <xf numFmtId="0" fontId="28" fillId="0" borderId="2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21" xfId="0" applyFont="1" applyBorder="1" applyAlignment="1">
      <alignment horizontal="center" vertical="center" wrapText="1"/>
    </xf>
    <xf numFmtId="0" fontId="2" fillId="0" borderId="5" xfId="0" applyFont="1" applyBorder="1" applyAlignment="1">
      <alignment horizontal="left" vertical="center"/>
    </xf>
    <xf numFmtId="176" fontId="4" fillId="0" borderId="12" xfId="0" applyNumberFormat="1" applyFont="1" applyBorder="1" applyAlignment="1">
      <alignment horizontal="left" vertical="center"/>
    </xf>
    <xf numFmtId="176" fontId="4" fillId="0" borderId="13" xfId="0" applyNumberFormat="1" applyFont="1" applyBorder="1" applyAlignment="1">
      <alignment horizontal="left" vertical="center"/>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9" fillId="10" borderId="1" xfId="1" applyFont="1" applyFill="1" applyBorder="1" applyAlignment="1">
      <alignment horizontal="center" vertical="center"/>
    </xf>
    <xf numFmtId="0" fontId="29" fillId="10" borderId="2" xfId="1" applyFont="1" applyFill="1" applyBorder="1" applyAlignment="1">
      <alignment horizontal="center" vertical="center"/>
    </xf>
    <xf numFmtId="0" fontId="29" fillId="10" borderId="3" xfId="1" applyFont="1" applyFill="1" applyBorder="1" applyAlignment="1">
      <alignment horizontal="center" vertical="center"/>
    </xf>
  </cellXfs>
  <cellStyles count="3">
    <cellStyle name="標準" xfId="0" builtinId="0"/>
    <cellStyle name="ハイパーリンク" xfId="1" builtinId="8"/>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8" Type="http://schemas.openxmlformats.org/officeDocument/2006/relationships/worksheet" Target="worksheets/sheet8.xml" />
  <Relationship Id="rId9" Type="http://schemas.openxmlformats.org/officeDocument/2006/relationships/externalLink" Target="externalLinks/externalLink1.xml" />
  <Relationship Id="rId10" Type="http://schemas.openxmlformats.org/officeDocument/2006/relationships/theme" Target="theme/theme1.xml" />
  <Relationship Id="rId11" Type="http://schemas.openxmlformats.org/officeDocument/2006/relationships/sharedStrings" Target="sharedStrings.xml" />
  <Relationship Id="rId12" Type="http://schemas.openxmlformats.org/officeDocument/2006/relationships/styles" Target="styles.xml" />
</Relationships>
</file>

<file path=xl/ctrlProps/ctrlProp1.xml><?xml version="1.0" encoding="utf-8"?>
<formControlPr xmlns="http://schemas.microsoft.com/office/spreadsheetml/2009/9/main" objectType="Radio" firstButton="1" fmlaLink="Y23" lockText="1" noThreeD="1"/>
</file>

<file path=xl/ctrlProps/ctrlProp10.xml><?xml version="1.0" encoding="utf-8"?>
<formControlPr xmlns="http://schemas.microsoft.com/office/spreadsheetml/2009/9/main" objectType="CheckBox" fmlaLink="Y26" lockText="1" noThreeD="1"/>
</file>

<file path=xl/ctrlProps/ctrlProp11.xml><?xml version="1.0" encoding="utf-8"?>
<formControlPr xmlns="http://schemas.microsoft.com/office/spreadsheetml/2009/9/main" objectType="CheckBox" fmlaLink="Z26" lockText="1" noThreeD="1"/>
</file>

<file path=xl/ctrlProps/ctrlProp12.xml><?xml version="1.0" encoding="utf-8"?>
<formControlPr xmlns="http://schemas.microsoft.com/office/spreadsheetml/2009/9/main" objectType="CheckBox" fmlaLink="AA26" lockText="1" noThreeD="1"/>
</file>

<file path=xl/ctrlProps/ctrlProp13.xml><?xml version="1.0" encoding="utf-8"?>
<formControlPr xmlns="http://schemas.microsoft.com/office/spreadsheetml/2009/9/main" objectType="CheckBox" fmlaLink="AA27" lockText="1" noThreeD="1"/>
</file>

<file path=xl/ctrlProps/ctrlProp14.xml><?xml version="1.0" encoding="utf-8"?>
<formControlPr xmlns="http://schemas.microsoft.com/office/spreadsheetml/2009/9/main" objectType="CheckBox" fmlaLink="Y31" lockText="1" noThreeD="1"/>
</file>

<file path=xl/ctrlProps/ctrlProp15.xml><?xml version="1.0" encoding="utf-8"?>
<formControlPr xmlns="http://schemas.microsoft.com/office/spreadsheetml/2009/9/main" objectType="CheckBox" fmlaLink="Z31" lockText="1" noThreeD="1"/>
</file>

<file path=xl/ctrlProps/ctrlProp16.xml><?xml version="1.0" encoding="utf-8"?>
<formControlPr xmlns="http://schemas.microsoft.com/office/spreadsheetml/2009/9/main" objectType="CheckBox" fmlaLink="AB29"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GBox" lockText="1" noThreeD="1"/>
</file>

<file path=xl/ctrlProps/ctrlProp19.xml><?xml version="1.0" encoding="utf-8"?>
<formControlPr xmlns="http://schemas.microsoft.com/office/spreadsheetml/2009/9/main" objectType="G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Y28" lockText="1" noThreeD="1"/>
</file>

<file path=xl/ctrlProps/ctrlProp21.xml><?xml version="1.0" encoding="utf-8"?>
<formControlPr xmlns="http://schemas.microsoft.com/office/spreadsheetml/2009/9/main" objectType="CheckBox" fmlaLink="Y29" lockText="1" noThreeD="1"/>
</file>

<file path=xl/ctrlProps/ctrlProp22.xml><?xml version="1.0" encoding="utf-8"?>
<formControlPr xmlns="http://schemas.microsoft.com/office/spreadsheetml/2009/9/main" objectType="CheckBox" fmlaLink="Z29" lockText="1" noThreeD="1"/>
</file>

<file path=xl/ctrlProps/ctrlProp23.xml><?xml version="1.0" encoding="utf-8"?>
<formControlPr xmlns="http://schemas.microsoft.com/office/spreadsheetml/2009/9/main" objectType="CheckBox" fmlaLink="AA29" lockText="1" noThreeD="1"/>
</file>

<file path=xl/ctrlProps/ctrlProp24.xml><?xml version="1.0" encoding="utf-8"?>
<formControlPr xmlns="http://schemas.microsoft.com/office/spreadsheetml/2009/9/main" objectType="CheckBox" fmlaLink="Z28" lockText="1" noThreeD="1"/>
</file>

<file path=xl/ctrlProps/ctrlProp25.xml><?xml version="1.0" encoding="utf-8"?>
<formControlPr xmlns="http://schemas.microsoft.com/office/spreadsheetml/2009/9/main" objectType="CheckBox" fmlaLink="AA28" lockText="1" noThreeD="1"/>
</file>

<file path=xl/ctrlProps/ctrlProp26.xml><?xml version="1.0" encoding="utf-8"?>
<formControlPr xmlns="http://schemas.microsoft.com/office/spreadsheetml/2009/9/main" objectType="CheckBox" fmlaLink="$AB$32" lockText="1" noThreeD="1"/>
</file>

<file path=xl/ctrlProps/ctrlProp27.xml><?xml version="1.0" encoding="utf-8"?>
<formControlPr xmlns="http://schemas.microsoft.com/office/spreadsheetml/2009/9/main" objectType="CheckBox" fmlaLink="$Y$32" lockText="1" noThreeD="1"/>
</file>

<file path=xl/ctrlProps/ctrlProp28.xml><?xml version="1.0" encoding="utf-8"?>
<formControlPr xmlns="http://schemas.microsoft.com/office/spreadsheetml/2009/9/main" objectType="CheckBox" fmlaLink="$Z$32" lockText="1" noThreeD="1"/>
</file>

<file path=xl/ctrlProps/ctrlProp29.xml><?xml version="1.0" encoding="utf-8"?>
<formControlPr xmlns="http://schemas.microsoft.com/office/spreadsheetml/2009/9/main" objectType="CheckBox" fmlaLink="$AA$32" lockText="1" noThreeD="1"/>
</file>

<file path=xl/ctrlProps/ctrlProp3.xml><?xml version="1.0" encoding="utf-8"?>
<formControlPr xmlns="http://schemas.microsoft.com/office/spreadsheetml/2009/9/main" objectType="Radio" firstButton="1" fmlaLink="Y2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Radio" firstButton="1" fmlaLink="Y23"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firstButton="1" fmlaLink="Y24"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checked="Checked"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Y25"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GBox" lockText="1" noThreeD="1"/>
</file>

<file path=xl/ctrlProps/ctrlProp58.xml><?xml version="1.0" encoding="utf-8"?>
<formControlPr xmlns="http://schemas.microsoft.com/office/spreadsheetml/2009/9/main" objectType="GBox" lockText="1" noThreeD="1"/>
</file>

<file path=xl/ctrlProps/ctrlProp59.xml><?xml version="1.0" encoding="utf-8"?>
<formControlPr xmlns="http://schemas.microsoft.com/office/spreadsheetml/2009/9/main" objectType="GBox" lockText="1" noThreeD="1"/>
</file>

<file path=xl/ctrlProps/ctrlProp6.xml><?xml version="1.0" encoding="utf-8"?>
<formControlPr xmlns="http://schemas.microsoft.com/office/spreadsheetml/2009/9/main" objectType="CheckBox" fmlaLink="Z25"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checked="Checked"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checked="Checked"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AA25" lockText="1" noThreeD="1"/>
</file>

<file path=xl/ctrlProps/ctrlProp70.xml><?xml version="1.0" encoding="utf-8"?>
<formControlPr xmlns="http://schemas.microsoft.com/office/spreadsheetml/2009/9/main" objectType="CheckBox" checked="Checked" fmlaLink="Y25" lockText="1" noThreeD="1"/>
</file>

<file path=xl/ctrlProps/ctrlProp71.xml><?xml version="1.0" encoding="utf-8"?>
<formControlPr xmlns="http://schemas.microsoft.com/office/spreadsheetml/2009/9/main" objectType="CheckBox" fmlaLink="Z25" lockText="1" noThreeD="1"/>
</file>

<file path=xl/ctrlProps/ctrlProp72.xml><?xml version="1.0" encoding="utf-8"?>
<formControlPr xmlns="http://schemas.microsoft.com/office/spreadsheetml/2009/9/main" objectType="CheckBox" fmlaLink="AA25" lockText="1" noThreeD="1"/>
</file>

<file path=xl/ctrlProps/ctrlProp73.xml><?xml version="1.0" encoding="utf-8"?>
<formControlPr xmlns="http://schemas.microsoft.com/office/spreadsheetml/2009/9/main" objectType="CheckBox" fmlaLink="Y27" lockText="1" noThreeD="1"/>
</file>

<file path=xl/ctrlProps/ctrlProp74.xml><?xml version="1.0" encoding="utf-8"?>
<formControlPr xmlns="http://schemas.microsoft.com/office/spreadsheetml/2009/9/main" objectType="CheckBox" fmlaLink="Z27" lockText="1" noThreeD="1"/>
</file>

<file path=xl/ctrlProps/ctrlProp75.xml><?xml version="1.0" encoding="utf-8"?>
<formControlPr xmlns="http://schemas.microsoft.com/office/spreadsheetml/2009/9/main" objectType="CheckBox" checked="Checked" fmlaLink="Y26" lockText="1" noThreeD="1"/>
</file>

<file path=xl/ctrlProps/ctrlProp76.xml><?xml version="1.0" encoding="utf-8"?>
<formControlPr xmlns="http://schemas.microsoft.com/office/spreadsheetml/2009/9/main" objectType="CheckBox" fmlaLink="Z26" lockText="1" noThreeD="1"/>
</file>

<file path=xl/ctrlProps/ctrlProp77.xml><?xml version="1.0" encoding="utf-8"?>
<formControlPr xmlns="http://schemas.microsoft.com/office/spreadsheetml/2009/9/main" objectType="CheckBox" fmlaLink="AA26" lockText="1" noThreeD="1"/>
</file>

<file path=xl/ctrlProps/ctrlProp78.xml><?xml version="1.0" encoding="utf-8"?>
<formControlPr xmlns="http://schemas.microsoft.com/office/spreadsheetml/2009/9/main" objectType="CheckBox" fmlaLink="AA27" lockText="1" noThreeD="1"/>
</file>

<file path=xl/ctrlProps/ctrlProp79.xml><?xml version="1.0" encoding="utf-8"?>
<formControlPr xmlns="http://schemas.microsoft.com/office/spreadsheetml/2009/9/main" objectType="CheckBox" checked="Checked" fmlaLink="Y31" lockText="1" noThreeD="1"/>
</file>

<file path=xl/ctrlProps/ctrlProp8.xml><?xml version="1.0" encoding="utf-8"?>
<formControlPr xmlns="http://schemas.microsoft.com/office/spreadsheetml/2009/9/main" objectType="CheckBox" fmlaLink="Y27" lockText="1" noThreeD="1"/>
</file>

<file path=xl/ctrlProps/ctrlProp80.xml><?xml version="1.0" encoding="utf-8"?>
<formControlPr xmlns="http://schemas.microsoft.com/office/spreadsheetml/2009/9/main" objectType="CheckBox" fmlaLink="Z31" lockText="1" noThreeD="1"/>
</file>

<file path=xl/ctrlProps/ctrlProp81.xml><?xml version="1.0" encoding="utf-8"?>
<formControlPr xmlns="http://schemas.microsoft.com/office/spreadsheetml/2009/9/main" objectType="CheckBox" fmlaLink="AB29" lockText="1" noThreeD="1"/>
</file>

<file path=xl/ctrlProps/ctrlProp82.xml><?xml version="1.0" encoding="utf-8"?>
<formControlPr xmlns="http://schemas.microsoft.com/office/spreadsheetml/2009/9/main" objectType="GBox" lockText="1" noThreeD="1"/>
</file>

<file path=xl/ctrlProps/ctrlProp83.xml><?xml version="1.0" encoding="utf-8"?>
<formControlPr xmlns="http://schemas.microsoft.com/office/spreadsheetml/2009/9/main" objectType="GBox" lockText="1" noThreeD="1"/>
</file>

<file path=xl/ctrlProps/ctrlProp84.xml><?xml version="1.0" encoding="utf-8"?>
<formControlPr xmlns="http://schemas.microsoft.com/office/spreadsheetml/2009/9/main" objectType="GBox" lockText="1" noThreeD="1"/>
</file>

<file path=xl/ctrlProps/ctrlProp85.xml><?xml version="1.0" encoding="utf-8"?>
<formControlPr xmlns="http://schemas.microsoft.com/office/spreadsheetml/2009/9/main" objectType="CheckBox" checked="Checked" fmlaLink="Y28" lockText="1" noThreeD="1"/>
</file>

<file path=xl/ctrlProps/ctrlProp86.xml><?xml version="1.0" encoding="utf-8"?>
<formControlPr xmlns="http://schemas.microsoft.com/office/spreadsheetml/2009/9/main" objectType="CheckBox" checked="Checked" fmlaLink="Y29" lockText="1" noThreeD="1"/>
</file>

<file path=xl/ctrlProps/ctrlProp87.xml><?xml version="1.0" encoding="utf-8"?>
<formControlPr xmlns="http://schemas.microsoft.com/office/spreadsheetml/2009/9/main" objectType="CheckBox" fmlaLink="Z29" lockText="1" noThreeD="1"/>
</file>

<file path=xl/ctrlProps/ctrlProp88.xml><?xml version="1.0" encoding="utf-8"?>
<formControlPr xmlns="http://schemas.microsoft.com/office/spreadsheetml/2009/9/main" objectType="CheckBox" fmlaLink="AA29" lockText="1" noThreeD="1"/>
</file>

<file path=xl/ctrlProps/ctrlProp89.xml><?xml version="1.0" encoding="utf-8"?>
<formControlPr xmlns="http://schemas.microsoft.com/office/spreadsheetml/2009/9/main" objectType="CheckBox" fmlaLink="Z28" lockText="1" noThreeD="1"/>
</file>

<file path=xl/ctrlProps/ctrlProp9.xml><?xml version="1.0" encoding="utf-8"?>
<formControlPr xmlns="http://schemas.microsoft.com/office/spreadsheetml/2009/9/main" objectType="CheckBox" fmlaLink="Z27" lockText="1" noThreeD="1"/>
</file>

<file path=xl/ctrlProps/ctrlProp90.xml><?xml version="1.0" encoding="utf-8"?>
<formControlPr xmlns="http://schemas.microsoft.com/office/spreadsheetml/2009/9/main" objectType="CheckBox" fmlaLink="AA28" lockText="1" noThreeD="1"/>
</file>

<file path=xl/ctrlProps/ctrlProp91.xml><?xml version="1.0" encoding="utf-8"?>
<formControlPr xmlns="http://schemas.microsoft.com/office/spreadsheetml/2009/9/main" objectType="CheckBox" fmlaLink="$AB$32" lockText="1" noThreeD="1"/>
</file>

<file path=xl/ctrlProps/ctrlProp92.xml><?xml version="1.0" encoding="utf-8"?>
<formControlPr xmlns="http://schemas.microsoft.com/office/spreadsheetml/2009/9/main" objectType="CheckBox" checked="Checked" fmlaLink="$Y$32" lockText="1" noThreeD="1"/>
</file>

<file path=xl/ctrlProps/ctrlProp93.xml><?xml version="1.0" encoding="utf-8"?>
<formControlPr xmlns="http://schemas.microsoft.com/office/spreadsheetml/2009/9/main" objectType="CheckBox" fmlaLink="$Z$32" lockText="1" noThreeD="1"/>
</file>

<file path=xl/ctrlProps/ctrlProp94.xml><?xml version="1.0" encoding="utf-8"?>
<formControlPr xmlns="http://schemas.microsoft.com/office/spreadsheetml/2009/9/main" objectType="CheckBox" fmlaLink="$AA$3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21</xdr:row>
          <xdr:rowOff>190500</xdr:rowOff>
        </xdr:from>
        <xdr:to xmlns:xdr="http://schemas.openxmlformats.org/drawingml/2006/spreadsheetDrawing">
          <xdr:col>4</xdr:col>
          <xdr:colOff>104775</xdr:colOff>
          <xdr:row>23</xdr:row>
          <xdr:rowOff>38735</xdr:rowOff>
        </xdr:to>
        <xdr:sp textlink="">
          <xdr:nvSpPr>
            <xdr:cNvPr id="2049" name="オプション 1" hidden="1">
              <a:extLst>
                <a:ext uri="{63B3BB69-23CF-44E3-9099-C40C66FF867C}">
                  <a14:compatExt spid="_x0000_s2049"/>
                </a:ext>
              </a:extLst>
            </xdr:cNvPr>
            <xdr:cNvSpPr>
              <a:spLocks noRot="1" noChangeShapeType="1"/>
            </xdr:cNvSpPr>
          </xdr:nvSpPr>
          <xdr:spPr>
            <a:xfrm>
              <a:off x="2962910" y="4130040"/>
              <a:ext cx="3041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21</xdr:row>
          <xdr:rowOff>190500</xdr:rowOff>
        </xdr:from>
        <xdr:to xmlns:xdr="http://schemas.openxmlformats.org/drawingml/2006/spreadsheetDrawing">
          <xdr:col>7</xdr:col>
          <xdr:colOff>104775</xdr:colOff>
          <xdr:row>23</xdr:row>
          <xdr:rowOff>38735</xdr:rowOff>
        </xdr:to>
        <xdr:sp textlink="">
          <xdr:nvSpPr>
            <xdr:cNvPr id="2050" name="オプション 2" hidden="1">
              <a:extLst>
                <a:ext uri="{63B3BB69-23CF-44E3-9099-C40C66FF867C}">
                  <a14:compatExt spid="_x0000_s2050"/>
                </a:ext>
              </a:extLst>
            </xdr:cNvPr>
            <xdr:cNvSpPr>
              <a:spLocks noRot="1" noChangeShapeType="1"/>
            </xdr:cNvSpPr>
          </xdr:nvSpPr>
          <xdr:spPr>
            <a:xfrm>
              <a:off x="3524250" y="4130040"/>
              <a:ext cx="3143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22</xdr:row>
          <xdr:rowOff>180975</xdr:rowOff>
        </xdr:from>
        <xdr:to xmlns:xdr="http://schemas.openxmlformats.org/drawingml/2006/spreadsheetDrawing">
          <xdr:col>4</xdr:col>
          <xdr:colOff>104775</xdr:colOff>
          <xdr:row>24</xdr:row>
          <xdr:rowOff>38735</xdr:rowOff>
        </xdr:to>
        <xdr:sp textlink="">
          <xdr:nvSpPr>
            <xdr:cNvPr id="2051" name="オプション 3" hidden="1">
              <a:extLst>
                <a:ext uri="{63B3BB69-23CF-44E3-9099-C40C66FF867C}">
                  <a14:compatExt spid="_x0000_s2051"/>
                </a:ext>
              </a:extLst>
            </xdr:cNvPr>
            <xdr:cNvSpPr>
              <a:spLocks noRot="1" noChangeShapeType="1"/>
            </xdr:cNvSpPr>
          </xdr:nvSpPr>
          <xdr:spPr>
            <a:xfrm>
              <a:off x="2962910" y="4320540"/>
              <a:ext cx="30416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22</xdr:row>
          <xdr:rowOff>180975</xdr:rowOff>
        </xdr:from>
        <xdr:to xmlns:xdr="http://schemas.openxmlformats.org/drawingml/2006/spreadsheetDrawing">
          <xdr:col>7</xdr:col>
          <xdr:colOff>104775</xdr:colOff>
          <xdr:row>24</xdr:row>
          <xdr:rowOff>38735</xdr:rowOff>
        </xdr:to>
        <xdr:sp textlink="">
          <xdr:nvSpPr>
            <xdr:cNvPr id="2052" name="オプション 4" hidden="1">
              <a:extLst>
                <a:ext uri="{63B3BB69-23CF-44E3-9099-C40C66FF867C}">
                  <a14:compatExt spid="_x0000_s2052"/>
                </a:ext>
              </a:extLst>
            </xdr:cNvPr>
            <xdr:cNvSpPr>
              <a:spLocks noRot="1" noChangeShapeType="1"/>
            </xdr:cNvSpPr>
          </xdr:nvSpPr>
          <xdr:spPr>
            <a:xfrm>
              <a:off x="3524250" y="4320540"/>
              <a:ext cx="3143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23</xdr:row>
          <xdr:rowOff>180975</xdr:rowOff>
        </xdr:from>
        <xdr:to xmlns:xdr="http://schemas.openxmlformats.org/drawingml/2006/spreadsheetDrawing">
          <xdr:col>4</xdr:col>
          <xdr:colOff>57150</xdr:colOff>
          <xdr:row>25</xdr:row>
          <xdr:rowOff>19050</xdr:rowOff>
        </xdr:to>
        <xdr:sp textlink="">
          <xdr:nvSpPr>
            <xdr:cNvPr id="2053" name="チェック 5" hidden="1">
              <a:extLst>
                <a:ext uri="{63B3BB69-23CF-44E3-9099-C40C66FF867C}">
                  <a14:compatExt spid="_x0000_s2053"/>
                </a:ext>
              </a:extLst>
            </xdr:cNvPr>
            <xdr:cNvSpPr>
              <a:spLocks noRot="1" noChangeShapeType="1"/>
            </xdr:cNvSpPr>
          </xdr:nvSpPr>
          <xdr:spPr>
            <a:xfrm>
              <a:off x="2952115" y="45205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23</xdr:row>
          <xdr:rowOff>180975</xdr:rowOff>
        </xdr:from>
        <xdr:to xmlns:xdr="http://schemas.openxmlformats.org/drawingml/2006/spreadsheetDrawing">
          <xdr:col>7</xdr:col>
          <xdr:colOff>57150</xdr:colOff>
          <xdr:row>25</xdr:row>
          <xdr:rowOff>9525</xdr:rowOff>
        </xdr:to>
        <xdr:sp textlink="">
          <xdr:nvSpPr>
            <xdr:cNvPr id="2054" name="チェック 6" hidden="1">
              <a:extLst>
                <a:ext uri="{63B3BB69-23CF-44E3-9099-C40C66FF867C}">
                  <a14:compatExt spid="_x0000_s2054"/>
                </a:ext>
              </a:extLst>
            </xdr:cNvPr>
            <xdr:cNvSpPr>
              <a:spLocks noRot="1" noChangeShapeType="1"/>
            </xdr:cNvSpPr>
          </xdr:nvSpPr>
          <xdr:spPr>
            <a:xfrm>
              <a:off x="35242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23</xdr:row>
          <xdr:rowOff>180975</xdr:rowOff>
        </xdr:from>
        <xdr:to xmlns:xdr="http://schemas.openxmlformats.org/drawingml/2006/spreadsheetDrawing">
          <xdr:col>10</xdr:col>
          <xdr:colOff>57150</xdr:colOff>
          <xdr:row>25</xdr:row>
          <xdr:rowOff>9525</xdr:rowOff>
        </xdr:to>
        <xdr:sp textlink="">
          <xdr:nvSpPr>
            <xdr:cNvPr id="2055" name="チェック 7" hidden="1">
              <a:extLst>
                <a:ext uri="{63B3BB69-23CF-44E3-9099-C40C66FF867C}">
                  <a14:compatExt spid="_x0000_s2055"/>
                </a:ext>
              </a:extLst>
            </xdr:cNvPr>
            <xdr:cNvSpPr>
              <a:spLocks noRot="1" noChangeShapeType="1"/>
            </xdr:cNvSpPr>
          </xdr:nvSpPr>
          <xdr:spPr>
            <a:xfrm>
              <a:off x="40957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25</xdr:row>
          <xdr:rowOff>180975</xdr:rowOff>
        </xdr:from>
        <xdr:to xmlns:xdr="http://schemas.openxmlformats.org/drawingml/2006/spreadsheetDrawing">
          <xdr:col>4</xdr:col>
          <xdr:colOff>57150</xdr:colOff>
          <xdr:row>27</xdr:row>
          <xdr:rowOff>19050</xdr:rowOff>
        </xdr:to>
        <xdr:sp textlink="">
          <xdr:nvSpPr>
            <xdr:cNvPr id="2056" name="チェック 8" hidden="1">
              <a:extLst>
                <a:ext uri="{63B3BB69-23CF-44E3-9099-C40C66FF867C}">
                  <a14:compatExt spid="_x0000_s2056"/>
                </a:ext>
              </a:extLst>
            </xdr:cNvPr>
            <xdr:cNvSpPr>
              <a:spLocks noRot="1" noChangeShapeType="1"/>
            </xdr:cNvSpPr>
          </xdr:nvSpPr>
          <xdr:spPr>
            <a:xfrm>
              <a:off x="2952115" y="49206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25</xdr:row>
          <xdr:rowOff>180975</xdr:rowOff>
        </xdr:from>
        <xdr:to xmlns:xdr="http://schemas.openxmlformats.org/drawingml/2006/spreadsheetDrawing">
          <xdr:col>14</xdr:col>
          <xdr:colOff>57150</xdr:colOff>
          <xdr:row>27</xdr:row>
          <xdr:rowOff>9525</xdr:rowOff>
        </xdr:to>
        <xdr:sp textlink="">
          <xdr:nvSpPr>
            <xdr:cNvPr id="2057" name="チェック 9" hidden="1">
              <a:extLst>
                <a:ext uri="{63B3BB69-23CF-44E3-9099-C40C66FF867C}">
                  <a14:compatExt spid="_x0000_s2057"/>
                </a:ext>
              </a:extLst>
            </xdr:cNvPr>
            <xdr:cNvSpPr>
              <a:spLocks noRot="1" noChangeShapeType="1"/>
            </xdr:cNvSpPr>
          </xdr:nvSpPr>
          <xdr:spPr>
            <a:xfrm>
              <a:off x="4857750" y="49206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24</xdr:row>
          <xdr:rowOff>180975</xdr:rowOff>
        </xdr:from>
        <xdr:to xmlns:xdr="http://schemas.openxmlformats.org/drawingml/2006/spreadsheetDrawing">
          <xdr:col>4</xdr:col>
          <xdr:colOff>57150</xdr:colOff>
          <xdr:row>26</xdr:row>
          <xdr:rowOff>19050</xdr:rowOff>
        </xdr:to>
        <xdr:sp textlink="">
          <xdr:nvSpPr>
            <xdr:cNvPr id="2059" name="チェック 11" hidden="1">
              <a:extLst>
                <a:ext uri="{63B3BB69-23CF-44E3-9099-C40C66FF867C}">
                  <a14:compatExt spid="_x0000_s2059"/>
                </a:ext>
              </a:extLst>
            </xdr:cNvPr>
            <xdr:cNvSpPr>
              <a:spLocks noRot="1" noChangeShapeType="1"/>
            </xdr:cNvSpPr>
          </xdr:nvSpPr>
          <xdr:spPr>
            <a:xfrm>
              <a:off x="2952115" y="47205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24</xdr:row>
          <xdr:rowOff>180975</xdr:rowOff>
        </xdr:from>
        <xdr:to xmlns:xdr="http://schemas.openxmlformats.org/drawingml/2006/spreadsheetDrawing">
          <xdr:col>7</xdr:col>
          <xdr:colOff>57150</xdr:colOff>
          <xdr:row>26</xdr:row>
          <xdr:rowOff>9525</xdr:rowOff>
        </xdr:to>
        <xdr:sp textlink="">
          <xdr:nvSpPr>
            <xdr:cNvPr id="2060" name="チェック 12" hidden="1">
              <a:extLst>
                <a:ext uri="{63B3BB69-23CF-44E3-9099-C40C66FF867C}">
                  <a14:compatExt spid="_x0000_s2060"/>
                </a:ext>
              </a:extLst>
            </xdr:cNvPr>
            <xdr:cNvSpPr>
              <a:spLocks noRot="1" noChangeShapeType="1"/>
            </xdr:cNvSpPr>
          </xdr:nvSpPr>
          <xdr:spPr>
            <a:xfrm>
              <a:off x="35242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24</xdr:row>
          <xdr:rowOff>180975</xdr:rowOff>
        </xdr:from>
        <xdr:to xmlns:xdr="http://schemas.openxmlformats.org/drawingml/2006/spreadsheetDrawing">
          <xdr:col>10</xdr:col>
          <xdr:colOff>57150</xdr:colOff>
          <xdr:row>26</xdr:row>
          <xdr:rowOff>9525</xdr:rowOff>
        </xdr:to>
        <xdr:sp textlink="">
          <xdr:nvSpPr>
            <xdr:cNvPr id="2062" name="チェック 14" hidden="1">
              <a:extLst>
                <a:ext uri="{63B3BB69-23CF-44E3-9099-C40C66FF867C}">
                  <a14:compatExt spid="_x0000_s2062"/>
                </a:ext>
              </a:extLst>
            </xdr:cNvPr>
            <xdr:cNvSpPr>
              <a:spLocks noRot="1" noChangeShapeType="1"/>
            </xdr:cNvSpPr>
          </xdr:nvSpPr>
          <xdr:spPr>
            <a:xfrm>
              <a:off x="40957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180975</xdr:rowOff>
        </xdr:from>
        <xdr:to xmlns:xdr="http://schemas.openxmlformats.org/drawingml/2006/spreadsheetDrawing">
          <xdr:col>17</xdr:col>
          <xdr:colOff>66675</xdr:colOff>
          <xdr:row>27</xdr:row>
          <xdr:rowOff>9525</xdr:rowOff>
        </xdr:to>
        <xdr:sp textlink="">
          <xdr:nvSpPr>
            <xdr:cNvPr id="2065" name="チェック 17" hidden="1">
              <a:extLst>
                <a:ext uri="{63B3BB69-23CF-44E3-9099-C40C66FF867C}">
                  <a14:compatExt spid="_x0000_s2065"/>
                </a:ext>
              </a:extLst>
            </xdr:cNvPr>
            <xdr:cNvSpPr>
              <a:spLocks noRot="1" noChangeShapeType="1"/>
            </xdr:cNvSpPr>
          </xdr:nvSpPr>
          <xdr:spPr>
            <a:xfrm>
              <a:off x="5448300" y="492061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29</xdr:row>
          <xdr:rowOff>180975</xdr:rowOff>
        </xdr:from>
        <xdr:to xmlns:xdr="http://schemas.openxmlformats.org/drawingml/2006/spreadsheetDrawing">
          <xdr:col>4</xdr:col>
          <xdr:colOff>57150</xdr:colOff>
          <xdr:row>31</xdr:row>
          <xdr:rowOff>19050</xdr:rowOff>
        </xdr:to>
        <xdr:sp textlink="">
          <xdr:nvSpPr>
            <xdr:cNvPr id="2066" name="チェック 18" hidden="1">
              <a:extLst>
                <a:ext uri="{63B3BB69-23CF-44E3-9099-C40C66FF867C}">
                  <a14:compatExt spid="_x0000_s2066"/>
                </a:ext>
              </a:extLst>
            </xdr:cNvPr>
            <xdr:cNvSpPr>
              <a:spLocks noRot="1" noChangeShapeType="1"/>
            </xdr:cNvSpPr>
          </xdr:nvSpPr>
          <xdr:spPr>
            <a:xfrm>
              <a:off x="2952115" y="57207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29</xdr:row>
          <xdr:rowOff>180975</xdr:rowOff>
        </xdr:from>
        <xdr:to xmlns:xdr="http://schemas.openxmlformats.org/drawingml/2006/spreadsheetDrawing">
          <xdr:col>7</xdr:col>
          <xdr:colOff>57150</xdr:colOff>
          <xdr:row>31</xdr:row>
          <xdr:rowOff>9525</xdr:rowOff>
        </xdr:to>
        <xdr:sp textlink="">
          <xdr:nvSpPr>
            <xdr:cNvPr id="2067" name="チェック 19" hidden="1">
              <a:extLst>
                <a:ext uri="{63B3BB69-23CF-44E3-9099-C40C66FF867C}">
                  <a14:compatExt spid="_x0000_s2067"/>
                </a:ext>
              </a:extLst>
            </xdr:cNvPr>
            <xdr:cNvSpPr>
              <a:spLocks noRot="1" noChangeShapeType="1"/>
            </xdr:cNvSpPr>
          </xdr:nvSpPr>
          <xdr:spPr>
            <a:xfrm>
              <a:off x="3524250" y="57207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28</xdr:row>
          <xdr:rowOff>180975</xdr:rowOff>
        </xdr:from>
        <xdr:to xmlns:xdr="http://schemas.openxmlformats.org/drawingml/2006/spreadsheetDrawing">
          <xdr:col>4</xdr:col>
          <xdr:colOff>57150</xdr:colOff>
          <xdr:row>30</xdr:row>
          <xdr:rowOff>19050</xdr:rowOff>
        </xdr:to>
        <xdr:sp textlink="">
          <xdr:nvSpPr>
            <xdr:cNvPr id="2069" name="チェック 21" hidden="1">
              <a:extLst>
                <a:ext uri="{63B3BB69-23CF-44E3-9099-C40C66FF867C}">
                  <a14:compatExt spid="_x0000_s2069"/>
                </a:ext>
              </a:extLst>
            </xdr:cNvPr>
            <xdr:cNvSpPr>
              <a:spLocks noRot="1" noChangeShapeType="1"/>
            </xdr:cNvSpPr>
          </xdr:nvSpPr>
          <xdr:spPr>
            <a:xfrm>
              <a:off x="2952115" y="55206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1428115</xdr:colOff>
          <xdr:row>21</xdr:row>
          <xdr:rowOff>94615</xdr:rowOff>
        </xdr:from>
        <xdr:to xmlns:xdr="http://schemas.openxmlformats.org/drawingml/2006/spreadsheetDrawing">
          <xdr:col>7</xdr:col>
          <xdr:colOff>152400</xdr:colOff>
          <xdr:row>23</xdr:row>
          <xdr:rowOff>57150</xdr:rowOff>
        </xdr:to>
        <xdr:sp textlink="">
          <xdr:nvSpPr>
            <xdr:cNvPr id="2082" name="グループ 34" hidden="1">
              <a:extLst>
                <a:ext uri="{63B3BB69-23CF-44E3-9099-C40C66FF867C}">
                  <a14:compatExt spid="_x0000_s2082"/>
                </a:ext>
              </a:extLst>
            </xdr:cNvPr>
            <xdr:cNvSpPr>
              <a:spLocks noRot="1" noChangeShapeType="1"/>
            </xdr:cNvSpPr>
          </xdr:nvSpPr>
          <xdr:spPr>
            <a:xfrm>
              <a:off x="2847340" y="4034155"/>
              <a:ext cx="103886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1438910</xdr:colOff>
          <xdr:row>22</xdr:row>
          <xdr:rowOff>114300</xdr:rowOff>
        </xdr:from>
        <xdr:to xmlns:xdr="http://schemas.openxmlformats.org/drawingml/2006/spreadsheetDrawing">
          <xdr:col>7</xdr:col>
          <xdr:colOff>85725</xdr:colOff>
          <xdr:row>24</xdr:row>
          <xdr:rowOff>0</xdr:rowOff>
        </xdr:to>
        <xdr:sp textlink="">
          <xdr:nvSpPr>
            <xdr:cNvPr id="2083" name="グループ 35" hidden="1">
              <a:extLst>
                <a:ext uri="{63B3BB69-23CF-44E3-9099-C40C66FF867C}">
                  <a14:compatExt spid="_x0000_s2083"/>
                </a:ext>
              </a:extLst>
            </xdr:cNvPr>
            <xdr:cNvSpPr>
              <a:spLocks noRot="1" noChangeShapeType="1"/>
            </xdr:cNvSpPr>
          </xdr:nvSpPr>
          <xdr:spPr>
            <a:xfrm>
              <a:off x="2858135" y="4253865"/>
              <a:ext cx="9613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1524000</xdr:colOff>
          <xdr:row>39</xdr:row>
          <xdr:rowOff>0</xdr:rowOff>
        </xdr:from>
        <xdr:to xmlns:xdr="http://schemas.openxmlformats.org/drawingml/2006/spreadsheetDrawing">
          <xdr:col>8</xdr:col>
          <xdr:colOff>180975</xdr:colOff>
          <xdr:row>40</xdr:row>
          <xdr:rowOff>85725</xdr:rowOff>
        </xdr:to>
        <xdr:sp textlink="">
          <xdr:nvSpPr>
            <xdr:cNvPr id="2086" name="グループ 38" hidden="1">
              <a:extLst>
                <a:ext uri="{63B3BB69-23CF-44E3-9099-C40C66FF867C}">
                  <a14:compatExt spid="_x0000_s2086"/>
                </a:ext>
              </a:extLst>
            </xdr:cNvPr>
            <xdr:cNvSpPr>
              <a:spLocks noRot="1" noChangeShapeType="1"/>
            </xdr:cNvSpPr>
          </xdr:nvSpPr>
          <xdr:spPr>
            <a:xfrm>
              <a:off x="2943225" y="7539990"/>
              <a:ext cx="1162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26</xdr:row>
          <xdr:rowOff>180975</xdr:rowOff>
        </xdr:from>
        <xdr:to xmlns:xdr="http://schemas.openxmlformats.org/drawingml/2006/spreadsheetDrawing">
          <xdr:col>4</xdr:col>
          <xdr:colOff>57150</xdr:colOff>
          <xdr:row>28</xdr:row>
          <xdr:rowOff>19050</xdr:rowOff>
        </xdr:to>
        <xdr:sp textlink="">
          <xdr:nvSpPr>
            <xdr:cNvPr id="2091" name="チェック 43" hidden="1">
              <a:extLst>
                <a:ext uri="{63B3BB69-23CF-44E3-9099-C40C66FF867C}">
                  <a14:compatExt spid="_x0000_s2091"/>
                </a:ext>
              </a:extLst>
            </xdr:cNvPr>
            <xdr:cNvSpPr>
              <a:spLocks noRot="1" noChangeShapeType="1"/>
            </xdr:cNvSpPr>
          </xdr:nvSpPr>
          <xdr:spPr>
            <a:xfrm>
              <a:off x="2952115" y="512064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27</xdr:row>
          <xdr:rowOff>180975</xdr:rowOff>
        </xdr:from>
        <xdr:to xmlns:xdr="http://schemas.openxmlformats.org/drawingml/2006/spreadsheetDrawing">
          <xdr:col>4</xdr:col>
          <xdr:colOff>57150</xdr:colOff>
          <xdr:row>29</xdr:row>
          <xdr:rowOff>19050</xdr:rowOff>
        </xdr:to>
        <xdr:sp textlink="">
          <xdr:nvSpPr>
            <xdr:cNvPr id="2094" name="チェック 46" hidden="1">
              <a:extLst>
                <a:ext uri="{63B3BB69-23CF-44E3-9099-C40C66FF867C}">
                  <a14:compatExt spid="_x0000_s2094"/>
                </a:ext>
              </a:extLst>
            </xdr:cNvPr>
            <xdr:cNvSpPr>
              <a:spLocks noRot="1" noChangeShapeType="1"/>
            </xdr:cNvSpPr>
          </xdr:nvSpPr>
          <xdr:spPr>
            <a:xfrm>
              <a:off x="2952115" y="53206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27</xdr:row>
          <xdr:rowOff>180975</xdr:rowOff>
        </xdr:from>
        <xdr:to xmlns:xdr="http://schemas.openxmlformats.org/drawingml/2006/spreadsheetDrawing">
          <xdr:col>7</xdr:col>
          <xdr:colOff>57150</xdr:colOff>
          <xdr:row>29</xdr:row>
          <xdr:rowOff>9525</xdr:rowOff>
        </xdr:to>
        <xdr:sp textlink="">
          <xdr:nvSpPr>
            <xdr:cNvPr id="2095" name="チェック 47" hidden="1">
              <a:extLst>
                <a:ext uri="{63B3BB69-23CF-44E3-9099-C40C66FF867C}">
                  <a14:compatExt spid="_x0000_s2095"/>
                </a:ext>
              </a:extLst>
            </xdr:cNvPr>
            <xdr:cNvSpPr>
              <a:spLocks noRot="1" noChangeShapeType="1"/>
            </xdr:cNvSpPr>
          </xdr:nvSpPr>
          <xdr:spPr>
            <a:xfrm>
              <a:off x="35242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27</xdr:row>
          <xdr:rowOff>180975</xdr:rowOff>
        </xdr:from>
        <xdr:to xmlns:xdr="http://schemas.openxmlformats.org/drawingml/2006/spreadsheetDrawing">
          <xdr:col>10</xdr:col>
          <xdr:colOff>57150</xdr:colOff>
          <xdr:row>29</xdr:row>
          <xdr:rowOff>9525</xdr:rowOff>
        </xdr:to>
        <xdr:sp textlink="">
          <xdr:nvSpPr>
            <xdr:cNvPr id="2096" name="チェック 48" hidden="1">
              <a:extLst>
                <a:ext uri="{63B3BB69-23CF-44E3-9099-C40C66FF867C}">
                  <a14:compatExt spid="_x0000_s2096"/>
                </a:ext>
              </a:extLst>
            </xdr:cNvPr>
            <xdr:cNvSpPr>
              <a:spLocks noRot="1" noChangeShapeType="1"/>
            </xdr:cNvSpPr>
          </xdr:nvSpPr>
          <xdr:spPr>
            <a:xfrm>
              <a:off x="40957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26</xdr:row>
          <xdr:rowOff>180975</xdr:rowOff>
        </xdr:from>
        <xdr:to xmlns:xdr="http://schemas.openxmlformats.org/drawingml/2006/spreadsheetDrawing">
          <xdr:col>7</xdr:col>
          <xdr:colOff>57150</xdr:colOff>
          <xdr:row>28</xdr:row>
          <xdr:rowOff>9525</xdr:rowOff>
        </xdr:to>
        <xdr:sp textlink="">
          <xdr:nvSpPr>
            <xdr:cNvPr id="2097" name="チェック 49" hidden="1">
              <a:extLst>
                <a:ext uri="{63B3BB69-23CF-44E3-9099-C40C66FF867C}">
                  <a14:compatExt spid="_x0000_s2097"/>
                </a:ext>
              </a:extLst>
            </xdr:cNvPr>
            <xdr:cNvSpPr>
              <a:spLocks noRot="1" noChangeShapeType="1"/>
            </xdr:cNvSpPr>
          </xdr:nvSpPr>
          <xdr:spPr>
            <a:xfrm>
              <a:off x="35242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26</xdr:row>
          <xdr:rowOff>180975</xdr:rowOff>
        </xdr:from>
        <xdr:to xmlns:xdr="http://schemas.openxmlformats.org/drawingml/2006/spreadsheetDrawing">
          <xdr:col>10</xdr:col>
          <xdr:colOff>57150</xdr:colOff>
          <xdr:row>28</xdr:row>
          <xdr:rowOff>9525</xdr:rowOff>
        </xdr:to>
        <xdr:sp textlink="">
          <xdr:nvSpPr>
            <xdr:cNvPr id="2098" name="チェック 50" hidden="1">
              <a:extLst>
                <a:ext uri="{63B3BB69-23CF-44E3-9099-C40C66FF867C}">
                  <a14:compatExt spid="_x0000_s2098"/>
                </a:ext>
              </a:extLst>
            </xdr:cNvPr>
            <xdr:cNvSpPr>
              <a:spLocks noRot="1" noChangeShapeType="1"/>
            </xdr:cNvSpPr>
          </xdr:nvSpPr>
          <xdr:spPr>
            <a:xfrm>
              <a:off x="40957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31</xdr:row>
          <xdr:rowOff>180975</xdr:rowOff>
        </xdr:from>
        <xdr:to xmlns:xdr="http://schemas.openxmlformats.org/drawingml/2006/spreadsheetDrawing">
          <xdr:col>4</xdr:col>
          <xdr:colOff>57150</xdr:colOff>
          <xdr:row>33</xdr:row>
          <xdr:rowOff>19050</xdr:rowOff>
        </xdr:to>
        <xdr:sp textlink="">
          <xdr:nvSpPr>
            <xdr:cNvPr id="2099" name="チェック 51" hidden="1">
              <a:extLst>
                <a:ext uri="{63B3BB69-23CF-44E3-9099-C40C66FF867C}">
                  <a14:compatExt spid="_x0000_s2099"/>
                </a:ext>
              </a:extLst>
            </xdr:cNvPr>
            <xdr:cNvSpPr>
              <a:spLocks noRot="1" noChangeShapeType="1"/>
            </xdr:cNvSpPr>
          </xdr:nvSpPr>
          <xdr:spPr>
            <a:xfrm>
              <a:off x="2952115" y="61207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30</xdr:row>
          <xdr:rowOff>180975</xdr:rowOff>
        </xdr:from>
        <xdr:to xmlns:xdr="http://schemas.openxmlformats.org/drawingml/2006/spreadsheetDrawing">
          <xdr:col>4</xdr:col>
          <xdr:colOff>57150</xdr:colOff>
          <xdr:row>32</xdr:row>
          <xdr:rowOff>19050</xdr:rowOff>
        </xdr:to>
        <xdr:sp textlink="">
          <xdr:nvSpPr>
            <xdr:cNvPr id="2100" name="チェック 52" hidden="1">
              <a:extLst>
                <a:ext uri="{63B3BB69-23CF-44E3-9099-C40C66FF867C}">
                  <a14:compatExt spid="_x0000_s2100"/>
                </a:ext>
              </a:extLst>
            </xdr:cNvPr>
            <xdr:cNvSpPr>
              <a:spLocks noRot="1" noChangeShapeType="1"/>
            </xdr:cNvSpPr>
          </xdr:nvSpPr>
          <xdr:spPr>
            <a:xfrm>
              <a:off x="2952115" y="592074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180975</xdr:colOff>
          <xdr:row>30</xdr:row>
          <xdr:rowOff>180975</xdr:rowOff>
        </xdr:from>
        <xdr:to xmlns:xdr="http://schemas.openxmlformats.org/drawingml/2006/spreadsheetDrawing">
          <xdr:col>8</xdr:col>
          <xdr:colOff>66675</xdr:colOff>
          <xdr:row>32</xdr:row>
          <xdr:rowOff>19050</xdr:rowOff>
        </xdr:to>
        <xdr:sp textlink="">
          <xdr:nvSpPr>
            <xdr:cNvPr id="2101" name="チェック 53" hidden="1">
              <a:extLst>
                <a:ext uri="{63B3BB69-23CF-44E3-9099-C40C66FF867C}">
                  <a14:compatExt spid="_x0000_s2101"/>
                </a:ext>
              </a:extLst>
            </xdr:cNvPr>
            <xdr:cNvSpPr>
              <a:spLocks noRot="1" noChangeShapeType="1"/>
            </xdr:cNvSpPr>
          </xdr:nvSpPr>
          <xdr:spPr>
            <a:xfrm>
              <a:off x="3724275" y="59207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171450</xdr:colOff>
          <xdr:row>30</xdr:row>
          <xdr:rowOff>180975</xdr:rowOff>
        </xdr:from>
        <xdr:to xmlns:xdr="http://schemas.openxmlformats.org/drawingml/2006/spreadsheetDrawing">
          <xdr:col>12</xdr:col>
          <xdr:colOff>57150</xdr:colOff>
          <xdr:row>32</xdr:row>
          <xdr:rowOff>19050</xdr:rowOff>
        </xdr:to>
        <xdr:sp textlink="">
          <xdr:nvSpPr>
            <xdr:cNvPr id="2102" name="チェック 54" hidden="1">
              <a:extLst>
                <a:ext uri="{63B3BB69-23CF-44E3-9099-C40C66FF867C}">
                  <a14:compatExt spid="_x0000_s2102"/>
                </a:ext>
              </a:extLst>
            </xdr:cNvPr>
            <xdr:cNvSpPr>
              <a:spLocks noRot="1" noChangeShapeType="1"/>
            </xdr:cNvSpPr>
          </xdr:nvSpPr>
          <xdr:spPr>
            <a:xfrm>
              <a:off x="4476750" y="5920740"/>
              <a:ext cx="266700" cy="23812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57150</xdr:colOff>
      <xdr:row>7</xdr:row>
      <xdr:rowOff>83185</xdr:rowOff>
    </xdr:from>
    <xdr:to xmlns:xdr="http://schemas.openxmlformats.org/drawingml/2006/spreadsheetDrawing">
      <xdr:col>21</xdr:col>
      <xdr:colOff>69850</xdr:colOff>
      <xdr:row>13</xdr:row>
      <xdr:rowOff>53975</xdr:rowOff>
    </xdr:to>
    <xdr:grpSp>
      <xdr:nvGrpSpPr>
        <xdr:cNvPr id="12" name="グループ化 11"/>
        <xdr:cNvGrpSpPr/>
      </xdr:nvGrpSpPr>
      <xdr:grpSpPr>
        <a:xfrm>
          <a:off x="2590800" y="1045210"/>
          <a:ext cx="279400" cy="770890"/>
          <a:chOff x="10012461" y="1190624"/>
          <a:chExt cx="280148" cy="777129"/>
        </a:xfrm>
      </xdr:grpSpPr>
      <xdr:cxnSp macro="">
        <xdr:nvCxnSpPr>
          <xdr:cNvPr id="3" name="直線コネクタ 2"/>
          <xdr:cNvCxnSpPr/>
        </xdr:nvCxnSpPr>
        <xdr:spPr>
          <a:xfrm flipV="1">
            <a:off x="10151969" y="1391771"/>
            <a:ext cx="0" cy="575982"/>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10152529" y="1397934"/>
            <a:ext cx="120464" cy="246529"/>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H="1">
            <a:off x="10104904" y="1644463"/>
            <a:ext cx="168089" cy="168088"/>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xdr:cNvSpPr txBox="1"/>
        </xdr:nvSpPr>
        <xdr:spPr>
          <a:xfrm>
            <a:off x="10012461" y="1190624"/>
            <a:ext cx="280148" cy="30536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Ｎ</a:t>
            </a:r>
          </a:p>
        </xdr:txBody>
      </xdr:sp>
    </xdr:grpSp>
    <xdr:clientData/>
  </xdr:twoCellAnchor>
  <xdr:twoCellAnchor>
    <xdr:from xmlns:xdr="http://schemas.openxmlformats.org/drawingml/2006/spreadsheetDrawing">
      <xdr:col>14</xdr:col>
      <xdr:colOff>116840</xdr:colOff>
      <xdr:row>14</xdr:row>
      <xdr:rowOff>131445</xdr:rowOff>
    </xdr:from>
    <xdr:to xmlns:xdr="http://schemas.openxmlformats.org/drawingml/2006/spreadsheetDrawing">
      <xdr:col>16</xdr:col>
      <xdr:colOff>127635</xdr:colOff>
      <xdr:row>20</xdr:row>
      <xdr:rowOff>102235</xdr:rowOff>
    </xdr:to>
    <xdr:grpSp>
      <xdr:nvGrpSpPr>
        <xdr:cNvPr id="13" name="グループ化 12"/>
        <xdr:cNvGrpSpPr/>
      </xdr:nvGrpSpPr>
      <xdr:grpSpPr>
        <a:xfrm>
          <a:off x="1983740" y="2026920"/>
          <a:ext cx="277495" cy="770890"/>
          <a:chOff x="10012456" y="1190624"/>
          <a:chExt cx="280148" cy="777129"/>
        </a:xfrm>
      </xdr:grpSpPr>
      <xdr:cxnSp macro="">
        <xdr:nvCxnSpPr>
          <xdr:cNvPr id="14" name="直線コネクタ 13"/>
          <xdr:cNvCxnSpPr/>
        </xdr:nvCxnSpPr>
        <xdr:spPr>
          <a:xfrm flipV="1">
            <a:off x="10151969" y="1391771"/>
            <a:ext cx="0" cy="575982"/>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xdr:cNvCxnSpPr/>
        </xdr:nvCxnSpPr>
        <xdr:spPr>
          <a:xfrm>
            <a:off x="10152529" y="1397934"/>
            <a:ext cx="120464" cy="246529"/>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flipH="1">
            <a:off x="10104904" y="1644463"/>
            <a:ext cx="168089" cy="168088"/>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a:xfrm>
            <a:off x="10012456" y="1190624"/>
            <a:ext cx="280148" cy="305361"/>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Ｎ</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38100</xdr:colOff>
          <xdr:row>40</xdr:row>
          <xdr:rowOff>9525</xdr:rowOff>
        </xdr:from>
        <xdr:to xmlns:xdr="http://schemas.openxmlformats.org/drawingml/2006/spreadsheetDrawing">
          <xdr:col>2</xdr:col>
          <xdr:colOff>38100</xdr:colOff>
          <xdr:row>41</xdr:row>
          <xdr:rowOff>114300</xdr:rowOff>
        </xdr:to>
        <xdr:sp textlink="">
          <xdr:nvSpPr>
            <xdr:cNvPr id="3073" name="チェック 1" hidden="1">
              <a:extLst>
                <a:ext uri="{63B3BB69-23CF-44E3-9099-C40C66FF867C}">
                  <a14:compatExt spid="_x0000_s3073"/>
                </a:ext>
              </a:extLst>
            </xdr:cNvPr>
            <xdr:cNvSpPr>
              <a:spLocks noRot="1" noChangeShapeType="1"/>
            </xdr:cNvSpPr>
          </xdr:nvSpPr>
          <xdr:spPr>
            <a:xfrm>
              <a:off x="38100" y="537210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xdr:colOff>
          <xdr:row>40</xdr:row>
          <xdr:rowOff>9525</xdr:rowOff>
        </xdr:from>
        <xdr:to xmlns:xdr="http://schemas.openxmlformats.org/drawingml/2006/spreadsheetDrawing">
          <xdr:col>8</xdr:col>
          <xdr:colOff>28575</xdr:colOff>
          <xdr:row>41</xdr:row>
          <xdr:rowOff>114300</xdr:rowOff>
        </xdr:to>
        <xdr:sp textlink="">
          <xdr:nvSpPr>
            <xdr:cNvPr id="3074" name="チェック 2" hidden="1">
              <a:extLst>
                <a:ext uri="{63B3BB69-23CF-44E3-9099-C40C66FF867C}">
                  <a14:compatExt spid="_x0000_s3074"/>
                </a:ext>
              </a:extLst>
            </xdr:cNvPr>
            <xdr:cNvSpPr>
              <a:spLocks noRot="1" noChangeShapeType="1"/>
            </xdr:cNvSpPr>
          </xdr:nvSpPr>
          <xdr:spPr>
            <a:xfrm>
              <a:off x="828675" y="537210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0</xdr:colOff>
          <xdr:row>40</xdr:row>
          <xdr:rowOff>9525</xdr:rowOff>
        </xdr:from>
        <xdr:to xmlns:xdr="http://schemas.openxmlformats.org/drawingml/2006/spreadsheetDrawing">
          <xdr:col>14</xdr:col>
          <xdr:colOff>0</xdr:colOff>
          <xdr:row>41</xdr:row>
          <xdr:rowOff>114300</xdr:rowOff>
        </xdr:to>
        <xdr:sp textlink="">
          <xdr:nvSpPr>
            <xdr:cNvPr id="3075" name="チェック 3" hidden="1">
              <a:extLst>
                <a:ext uri="{63B3BB69-23CF-44E3-9099-C40C66FF867C}">
                  <a14:compatExt spid="_x0000_s3075"/>
                </a:ext>
              </a:extLst>
            </xdr:cNvPr>
            <xdr:cNvSpPr>
              <a:spLocks noRot="1" noChangeShapeType="1"/>
            </xdr:cNvSpPr>
          </xdr:nvSpPr>
          <xdr:spPr>
            <a:xfrm>
              <a:off x="1600200" y="5372100"/>
              <a:ext cx="266700" cy="238125"/>
            </a:xfrm>
            <a:prstGeom prst="rect"/>
          </xdr:spPr>
        </xdr:sp>
        <xdr:clientData/>
      </xdr:twoCellAnchor>
    </mc:Choice>
    <mc:Fallback/>
  </mc:AlternateContent>
  <xdr:twoCellAnchor>
    <xdr:from xmlns:xdr="http://schemas.openxmlformats.org/drawingml/2006/spreadsheetDrawing">
      <xdr:col>7</xdr:col>
      <xdr:colOff>78740</xdr:colOff>
      <xdr:row>43</xdr:row>
      <xdr:rowOff>27940</xdr:rowOff>
    </xdr:from>
    <xdr:to xmlns:xdr="http://schemas.openxmlformats.org/drawingml/2006/spreadsheetDrawing">
      <xdr:col>10</xdr:col>
      <xdr:colOff>102235</xdr:colOff>
      <xdr:row>45</xdr:row>
      <xdr:rowOff>9525</xdr:rowOff>
    </xdr:to>
    <xdr:grpSp>
      <xdr:nvGrpSpPr>
        <xdr:cNvPr id="6" name="グループ化 5"/>
        <xdr:cNvGrpSpPr/>
      </xdr:nvGrpSpPr>
      <xdr:grpSpPr>
        <a:xfrm>
          <a:off x="1012190" y="5790565"/>
          <a:ext cx="423545" cy="248285"/>
          <a:chOff x="1022194" y="4637050"/>
          <a:chExt cx="427463" cy="250903"/>
        </a:xfrm>
      </xdr:grpSpPr>
      <xdr:sp macro="" textlink="">
        <xdr:nvSpPr>
          <xdr:cNvPr id="2" name="二等辺三角形 1"/>
          <xdr:cNvSpPr/>
        </xdr:nvSpPr>
        <xdr:spPr>
          <a:xfrm rot="16200000">
            <a:off x="1029422" y="4664910"/>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1022194" y="4637050"/>
            <a:ext cx="427463" cy="2509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大</a:t>
            </a:r>
          </a:p>
        </xdr:txBody>
      </xdr:sp>
    </xdr:grpSp>
    <xdr:clientData/>
  </xdr:twoCellAnchor>
  <xdr:twoCellAnchor>
    <xdr:from xmlns:xdr="http://schemas.openxmlformats.org/drawingml/2006/spreadsheetDrawing">
      <xdr:col>7</xdr:col>
      <xdr:colOff>78740</xdr:colOff>
      <xdr:row>45</xdr:row>
      <xdr:rowOff>27940</xdr:rowOff>
    </xdr:from>
    <xdr:to xmlns:xdr="http://schemas.openxmlformats.org/drawingml/2006/spreadsheetDrawing">
      <xdr:col>10</xdr:col>
      <xdr:colOff>102235</xdr:colOff>
      <xdr:row>47</xdr:row>
      <xdr:rowOff>9525</xdr:rowOff>
    </xdr:to>
    <xdr:grpSp>
      <xdr:nvGrpSpPr>
        <xdr:cNvPr id="20" name="グループ化 19"/>
        <xdr:cNvGrpSpPr/>
      </xdr:nvGrpSpPr>
      <xdr:grpSpPr>
        <a:xfrm>
          <a:off x="1012190" y="6057265"/>
          <a:ext cx="423545" cy="248285"/>
          <a:chOff x="1022194" y="4637050"/>
          <a:chExt cx="427463" cy="250903"/>
        </a:xfrm>
      </xdr:grpSpPr>
      <xdr:sp macro="" textlink="">
        <xdr:nvSpPr>
          <xdr:cNvPr id="21" name="二等辺三角形 20"/>
          <xdr:cNvSpPr/>
        </xdr:nvSpPr>
        <xdr:spPr>
          <a:xfrm rot="16200000">
            <a:off x="1029422" y="4664910"/>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xdr:cNvSpPr txBox="1"/>
        </xdr:nvSpPr>
        <xdr:spPr>
          <a:xfrm>
            <a:off x="1022194" y="4637050"/>
            <a:ext cx="427463" cy="2509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小</a:t>
            </a:r>
          </a:p>
        </xdr:txBody>
      </xdr:sp>
    </xdr:grpSp>
    <xdr:clientData/>
  </xdr:twoCellAnchor>
  <xdr:twoCellAnchor>
    <xdr:from xmlns:xdr="http://schemas.openxmlformats.org/drawingml/2006/spreadsheetDrawing">
      <xdr:col>7</xdr:col>
      <xdr:colOff>78740</xdr:colOff>
      <xdr:row>47</xdr:row>
      <xdr:rowOff>13970</xdr:rowOff>
    </xdr:from>
    <xdr:to xmlns:xdr="http://schemas.openxmlformats.org/drawingml/2006/spreadsheetDrawing">
      <xdr:col>10</xdr:col>
      <xdr:colOff>102235</xdr:colOff>
      <xdr:row>48</xdr:row>
      <xdr:rowOff>130175</xdr:rowOff>
    </xdr:to>
    <xdr:grpSp>
      <xdr:nvGrpSpPr>
        <xdr:cNvPr id="24" name="グループ化 23"/>
        <xdr:cNvGrpSpPr/>
      </xdr:nvGrpSpPr>
      <xdr:grpSpPr>
        <a:xfrm>
          <a:off x="1012190" y="6309995"/>
          <a:ext cx="423545" cy="249555"/>
          <a:chOff x="1022194" y="4637050"/>
          <a:chExt cx="427463" cy="250903"/>
        </a:xfrm>
      </xdr:grpSpPr>
      <xdr:sp macro="" textlink="">
        <xdr:nvSpPr>
          <xdr:cNvPr id="25" name="二等辺三角形 24"/>
          <xdr:cNvSpPr/>
        </xdr:nvSpPr>
        <xdr:spPr>
          <a:xfrm rot="16200000">
            <a:off x="1029422" y="4664910"/>
            <a:ext cx="201877" cy="174032"/>
          </a:xfrm>
          <a:prstGeom prst="triangl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xdr:cNvSpPr txBox="1"/>
        </xdr:nvSpPr>
        <xdr:spPr>
          <a:xfrm>
            <a:off x="1022194" y="4637050"/>
            <a:ext cx="427463" cy="2509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洗</a:t>
            </a:r>
          </a:p>
        </xdr:txBody>
      </xdr:sp>
    </xdr:grpSp>
    <xdr:clientData/>
  </xdr:twoCellAnchor>
  <xdr:twoCellAnchor>
    <xdr:from xmlns:xdr="http://schemas.openxmlformats.org/drawingml/2006/spreadsheetDrawing">
      <xdr:col>7</xdr:col>
      <xdr:colOff>74295</xdr:colOff>
      <xdr:row>51</xdr:row>
      <xdr:rowOff>27940</xdr:rowOff>
    </xdr:from>
    <xdr:to xmlns:xdr="http://schemas.openxmlformats.org/drawingml/2006/spreadsheetDrawing">
      <xdr:col>10</xdr:col>
      <xdr:colOff>97790</xdr:colOff>
      <xdr:row>53</xdr:row>
      <xdr:rowOff>9525</xdr:rowOff>
    </xdr:to>
    <xdr:grpSp>
      <xdr:nvGrpSpPr>
        <xdr:cNvPr id="9" name="グループ化 8"/>
        <xdr:cNvGrpSpPr/>
      </xdr:nvGrpSpPr>
      <xdr:grpSpPr>
        <a:xfrm>
          <a:off x="1007745" y="6857365"/>
          <a:ext cx="423545" cy="248285"/>
          <a:chOff x="1017548" y="5714999"/>
          <a:chExt cx="427463" cy="250903"/>
        </a:xfrm>
      </xdr:grpSpPr>
      <xdr:sp macro="" textlink="">
        <xdr:nvSpPr>
          <xdr:cNvPr id="8" name="正方形/長方形 7"/>
          <xdr:cNvSpPr/>
        </xdr:nvSpPr>
        <xdr:spPr>
          <a:xfrm>
            <a:off x="1064011" y="5728938"/>
            <a:ext cx="181207" cy="1812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xdr:cNvSpPr txBox="1"/>
        </xdr:nvSpPr>
        <xdr:spPr>
          <a:xfrm>
            <a:off x="1017548" y="5714999"/>
            <a:ext cx="427463" cy="2509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Ｋ</a:t>
            </a:r>
          </a:p>
        </xdr:txBody>
      </xdr:sp>
    </xdr:grpSp>
    <xdr:clientData/>
  </xdr:twoCellAnchor>
  <xdr:twoCellAnchor>
    <xdr:from xmlns:xdr="http://schemas.openxmlformats.org/drawingml/2006/spreadsheetDrawing">
      <xdr:col>7</xdr:col>
      <xdr:colOff>74295</xdr:colOff>
      <xdr:row>53</xdr:row>
      <xdr:rowOff>32385</xdr:rowOff>
    </xdr:from>
    <xdr:to xmlns:xdr="http://schemas.openxmlformats.org/drawingml/2006/spreadsheetDrawing">
      <xdr:col>10</xdr:col>
      <xdr:colOff>97790</xdr:colOff>
      <xdr:row>55</xdr:row>
      <xdr:rowOff>13970</xdr:rowOff>
    </xdr:to>
    <xdr:grpSp>
      <xdr:nvGrpSpPr>
        <xdr:cNvPr id="27" name="グループ化 26"/>
        <xdr:cNvGrpSpPr/>
      </xdr:nvGrpSpPr>
      <xdr:grpSpPr>
        <a:xfrm>
          <a:off x="1007745" y="7128510"/>
          <a:ext cx="423545" cy="248285"/>
          <a:chOff x="1017548" y="5989135"/>
          <a:chExt cx="427463" cy="250903"/>
        </a:xfrm>
      </xdr:grpSpPr>
      <xdr:sp macro="" textlink="">
        <xdr:nvSpPr>
          <xdr:cNvPr id="11" name="円/楕円 10"/>
          <xdr:cNvSpPr/>
        </xdr:nvSpPr>
        <xdr:spPr>
          <a:xfrm>
            <a:off x="1064012" y="6007721"/>
            <a:ext cx="180000" cy="1800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xdr:cNvSpPr txBox="1"/>
        </xdr:nvSpPr>
        <xdr:spPr>
          <a:xfrm>
            <a:off x="1017548" y="5989135"/>
            <a:ext cx="427463" cy="250903"/>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Ｂ</a:t>
            </a:r>
          </a:p>
        </xdr:txBody>
      </xdr:sp>
    </xdr:grpSp>
    <xdr:clientData/>
  </xdr:twoCellAnchor>
  <xdr:twoCellAnchor>
    <xdr:from xmlns:xdr="http://schemas.openxmlformats.org/drawingml/2006/spreadsheetDrawing">
      <xdr:col>7</xdr:col>
      <xdr:colOff>73660</xdr:colOff>
      <xdr:row>49</xdr:row>
      <xdr:rowOff>16510</xdr:rowOff>
    </xdr:from>
    <xdr:to xmlns:xdr="http://schemas.openxmlformats.org/drawingml/2006/spreadsheetDrawing">
      <xdr:col>10</xdr:col>
      <xdr:colOff>97155</xdr:colOff>
      <xdr:row>51</xdr:row>
      <xdr:rowOff>8255</xdr:rowOff>
    </xdr:to>
    <xdr:grpSp>
      <xdr:nvGrpSpPr>
        <xdr:cNvPr id="32" name="グループ化 31"/>
        <xdr:cNvGrpSpPr/>
      </xdr:nvGrpSpPr>
      <xdr:grpSpPr>
        <a:xfrm>
          <a:off x="1007110" y="6579235"/>
          <a:ext cx="423545" cy="258445"/>
          <a:chOff x="973773" y="5376861"/>
          <a:chExt cx="423281" cy="258304"/>
        </a:xfrm>
      </xdr:grpSpPr>
      <xdr:cxnSp macro="">
        <xdr:nvCxnSpPr>
          <xdr:cNvPr id="19" name="直線コネクタ 18"/>
          <xdr:cNvCxnSpPr/>
        </xdr:nvCxnSpPr>
        <xdr:spPr>
          <a:xfrm flipV="1">
            <a:off x="1199468" y="5376861"/>
            <a:ext cx="0" cy="234000"/>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36" name="正方形/長方形 35"/>
          <xdr:cNvSpPr/>
        </xdr:nvSpPr>
        <xdr:spPr>
          <a:xfrm>
            <a:off x="1019781" y="5400834"/>
            <a:ext cx="179434" cy="179193"/>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xdr:cNvSpPr txBox="1"/>
        </xdr:nvSpPr>
        <xdr:spPr>
          <a:xfrm>
            <a:off x="973773" y="5387050"/>
            <a:ext cx="423281" cy="2481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a:t>
            </a:r>
          </a:p>
        </xdr:txBody>
      </xdr:sp>
    </xdr:grpSp>
    <xdr:clientData/>
  </xdr:twoCellAnchor>
  <xdr:twoCellAnchor>
    <xdr:from xmlns:xdr="http://schemas.openxmlformats.org/drawingml/2006/spreadsheetDrawing">
      <xdr:col>7</xdr:col>
      <xdr:colOff>119380</xdr:colOff>
      <xdr:row>55</xdr:row>
      <xdr:rowOff>41910</xdr:rowOff>
    </xdr:from>
    <xdr:to xmlns:xdr="http://schemas.openxmlformats.org/drawingml/2006/spreadsheetDrawing">
      <xdr:col>9</xdr:col>
      <xdr:colOff>29845</xdr:colOff>
      <xdr:row>56</xdr:row>
      <xdr:rowOff>86995</xdr:rowOff>
    </xdr:to>
    <xdr:grpSp>
      <xdr:nvGrpSpPr>
        <xdr:cNvPr id="44" name="グループ化 43"/>
        <xdr:cNvGrpSpPr/>
      </xdr:nvGrpSpPr>
      <xdr:grpSpPr>
        <a:xfrm>
          <a:off x="1052830" y="7404735"/>
          <a:ext cx="177165" cy="178435"/>
          <a:chOff x="1035669" y="6204492"/>
          <a:chExt cx="177212" cy="178607"/>
        </a:xfrm>
      </xdr:grpSpPr>
      <xdr:sp macro="" textlink="">
        <xdr:nvSpPr>
          <xdr:cNvPr id="35" name="円/楕円 34"/>
          <xdr:cNvSpPr/>
        </xdr:nvSpPr>
        <xdr:spPr>
          <a:xfrm>
            <a:off x="1035669" y="6204492"/>
            <a:ext cx="177212" cy="178607"/>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a:stCxn id="35" idx="1"/>
            <a:endCxn id="35" idx="5"/>
          </xdr:cNvCxnSpPr>
        </xdr:nvCxnSpPr>
        <xdr:spPr>
          <a:xfrm>
            <a:off x="1061621" y="6230648"/>
            <a:ext cx="125308" cy="126295"/>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xdr:cNvCxnSpPr>
            <a:stCxn id="35" idx="7"/>
            <a:endCxn id="35" idx="3"/>
          </xdr:cNvCxnSpPr>
        </xdr:nvCxnSpPr>
        <xdr:spPr>
          <a:xfrm flipH="1">
            <a:off x="1061621" y="6230648"/>
            <a:ext cx="125308" cy="126295"/>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15</xdr:col>
      <xdr:colOff>93345</xdr:colOff>
      <xdr:row>53</xdr:row>
      <xdr:rowOff>24765</xdr:rowOff>
    </xdr:from>
    <xdr:to xmlns:xdr="http://schemas.openxmlformats.org/drawingml/2006/spreadsheetDrawing">
      <xdr:col>17</xdr:col>
      <xdr:colOff>42545</xdr:colOff>
      <xdr:row>54</xdr:row>
      <xdr:rowOff>107950</xdr:rowOff>
    </xdr:to>
    <xdr:grpSp>
      <xdr:nvGrpSpPr>
        <xdr:cNvPr id="56" name="グループ化 55"/>
        <xdr:cNvGrpSpPr/>
      </xdr:nvGrpSpPr>
      <xdr:grpSpPr>
        <a:xfrm>
          <a:off x="2093595" y="7120890"/>
          <a:ext cx="215900" cy="216535"/>
          <a:chOff x="1026666" y="6454377"/>
          <a:chExt cx="216000" cy="216000"/>
        </a:xfrm>
      </xdr:grpSpPr>
      <xdr:cxnSp macro="">
        <xdr:nvCxnSpPr>
          <xdr:cNvPr id="51" name="直線コネクタ 50"/>
          <xdr:cNvCxnSpPr/>
        </xdr:nvCxnSpPr>
        <xdr:spPr>
          <a:xfrm rot="5400000">
            <a:off x="1093341" y="6562377"/>
            <a:ext cx="216000" cy="0"/>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2" name="直線コネクタ 51"/>
          <xdr:cNvCxnSpPr/>
        </xdr:nvCxnSpPr>
        <xdr:spPr>
          <a:xfrm rot="5400000">
            <a:off x="964754" y="6562377"/>
            <a:ext cx="216000" cy="0"/>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4" name="直線コネクタ 53"/>
          <xdr:cNvCxnSpPr/>
        </xdr:nvCxnSpPr>
        <xdr:spPr>
          <a:xfrm rot="10800000">
            <a:off x="1026666" y="6626672"/>
            <a:ext cx="216000" cy="0"/>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5" name="直線コネクタ 54"/>
          <xdr:cNvCxnSpPr/>
        </xdr:nvCxnSpPr>
        <xdr:spPr>
          <a:xfrm rot="10800000">
            <a:off x="1026666" y="6498085"/>
            <a:ext cx="216000" cy="0"/>
          </a:xfrm>
          <a:prstGeom prst="straightConnector1">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15</xdr:col>
      <xdr:colOff>116840</xdr:colOff>
      <xdr:row>43</xdr:row>
      <xdr:rowOff>45085</xdr:rowOff>
    </xdr:from>
    <xdr:to xmlns:xdr="http://schemas.openxmlformats.org/drawingml/2006/spreadsheetDrawing">
      <xdr:col>17</xdr:col>
      <xdr:colOff>29845</xdr:colOff>
      <xdr:row>44</xdr:row>
      <xdr:rowOff>90805</xdr:rowOff>
    </xdr:to>
    <xdr:grpSp>
      <xdr:nvGrpSpPr>
        <xdr:cNvPr id="42" name="グループ化 41"/>
        <xdr:cNvGrpSpPr/>
      </xdr:nvGrpSpPr>
      <xdr:grpSpPr>
        <a:xfrm>
          <a:off x="2117090" y="5807710"/>
          <a:ext cx="179705" cy="179070"/>
          <a:chOff x="2129964" y="5439601"/>
          <a:chExt cx="181661" cy="179758"/>
        </a:xfrm>
      </xdr:grpSpPr>
      <xdr:sp macro="" textlink="">
        <xdr:nvSpPr>
          <xdr:cNvPr id="46" name="正方形/長方形 45"/>
          <xdr:cNvSpPr/>
        </xdr:nvSpPr>
        <xdr:spPr>
          <a:xfrm>
            <a:off x="2129964" y="5439601"/>
            <a:ext cx="181661" cy="179758"/>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8" name="正方形/長方形 47"/>
          <xdr:cNvSpPr/>
        </xdr:nvSpPr>
        <xdr:spPr>
          <a:xfrm>
            <a:off x="2171730" y="5479658"/>
            <a:ext cx="97528" cy="98879"/>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15</xdr:col>
      <xdr:colOff>120015</xdr:colOff>
      <xdr:row>45</xdr:row>
      <xdr:rowOff>57785</xdr:rowOff>
    </xdr:from>
    <xdr:to xmlns:xdr="http://schemas.openxmlformats.org/drawingml/2006/spreadsheetDrawing">
      <xdr:col>17</xdr:col>
      <xdr:colOff>31750</xdr:colOff>
      <xdr:row>46</xdr:row>
      <xdr:rowOff>102235</xdr:rowOff>
    </xdr:to>
    <xdr:grpSp>
      <xdr:nvGrpSpPr>
        <xdr:cNvPr id="67" name="グループ化 66"/>
        <xdr:cNvGrpSpPr/>
      </xdr:nvGrpSpPr>
      <xdr:grpSpPr>
        <a:xfrm>
          <a:off x="2120265" y="6087110"/>
          <a:ext cx="178435" cy="177800"/>
          <a:chOff x="2143572" y="5720652"/>
          <a:chExt cx="180471" cy="178570"/>
        </a:xfrm>
      </xdr:grpSpPr>
      <xdr:sp macro="" textlink="">
        <xdr:nvSpPr>
          <xdr:cNvPr id="50" name="円/楕円 49"/>
          <xdr:cNvSpPr/>
        </xdr:nvSpPr>
        <xdr:spPr>
          <a:xfrm>
            <a:off x="2143572" y="5720652"/>
            <a:ext cx="180471" cy="17857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円/楕円 56"/>
          <xdr:cNvSpPr/>
        </xdr:nvSpPr>
        <xdr:spPr>
          <a:xfrm>
            <a:off x="2181473" y="5756857"/>
            <a:ext cx="105151" cy="104945"/>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mlns:xdr="http://schemas.openxmlformats.org/drawingml/2006/spreadsheetDrawing">
      <xdr:col>15</xdr:col>
      <xdr:colOff>121920</xdr:colOff>
      <xdr:row>47</xdr:row>
      <xdr:rowOff>57785</xdr:rowOff>
    </xdr:from>
    <xdr:to xmlns:xdr="http://schemas.openxmlformats.org/drawingml/2006/spreadsheetDrawing">
      <xdr:col>17</xdr:col>
      <xdr:colOff>33655</xdr:colOff>
      <xdr:row>48</xdr:row>
      <xdr:rowOff>102235</xdr:rowOff>
    </xdr:to>
    <xdr:sp macro="" textlink="">
      <xdr:nvSpPr>
        <xdr:cNvPr id="58" name="円/楕円 57"/>
        <xdr:cNvSpPr/>
      </xdr:nvSpPr>
      <xdr:spPr>
        <a:xfrm>
          <a:off x="2122170" y="6353810"/>
          <a:ext cx="178435" cy="1778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116840</xdr:colOff>
      <xdr:row>51</xdr:row>
      <xdr:rowOff>48260</xdr:rowOff>
    </xdr:from>
    <xdr:to xmlns:xdr="http://schemas.openxmlformats.org/drawingml/2006/spreadsheetDrawing">
      <xdr:col>17</xdr:col>
      <xdr:colOff>29845</xdr:colOff>
      <xdr:row>52</xdr:row>
      <xdr:rowOff>93980</xdr:rowOff>
    </xdr:to>
    <xdr:grpSp>
      <xdr:nvGrpSpPr>
        <xdr:cNvPr id="70" name="グループ化 69"/>
        <xdr:cNvGrpSpPr/>
      </xdr:nvGrpSpPr>
      <xdr:grpSpPr>
        <a:xfrm>
          <a:off x="2117090" y="6877685"/>
          <a:ext cx="179705" cy="179070"/>
          <a:chOff x="2129964" y="6516730"/>
          <a:chExt cx="181661" cy="179757"/>
        </a:xfrm>
      </xdr:grpSpPr>
      <xdr:sp macro="" textlink="">
        <xdr:nvSpPr>
          <xdr:cNvPr id="59" name="正方形/長方形 58"/>
          <xdr:cNvSpPr/>
        </xdr:nvSpPr>
        <xdr:spPr>
          <a:xfrm>
            <a:off x="2129964" y="6516730"/>
            <a:ext cx="181661" cy="17975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8" name="直線コネクタ 37"/>
          <xdr:cNvCxnSpPr/>
        </xdr:nvCxnSpPr>
        <xdr:spPr>
          <a:xfrm>
            <a:off x="2134683" y="6518348"/>
            <a:ext cx="173181" cy="172316"/>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16</xdr:col>
      <xdr:colOff>21590</xdr:colOff>
      <xdr:row>49</xdr:row>
      <xdr:rowOff>31115</xdr:rowOff>
    </xdr:from>
    <xdr:to xmlns:xdr="http://schemas.openxmlformats.org/drawingml/2006/spreadsheetDrawing">
      <xdr:col>17</xdr:col>
      <xdr:colOff>120650</xdr:colOff>
      <xdr:row>51</xdr:row>
      <xdr:rowOff>12065</xdr:rowOff>
    </xdr:to>
    <xdr:grpSp>
      <xdr:nvGrpSpPr>
        <xdr:cNvPr id="69" name="グループ化 68"/>
        <xdr:cNvGrpSpPr/>
      </xdr:nvGrpSpPr>
      <xdr:grpSpPr>
        <a:xfrm>
          <a:off x="2155190" y="6593840"/>
          <a:ext cx="232410" cy="247650"/>
          <a:chOff x="2168886" y="6230865"/>
          <a:chExt cx="233225" cy="249847"/>
        </a:xfrm>
      </xdr:grpSpPr>
      <xdr:sp macro="" textlink="">
        <xdr:nvSpPr>
          <xdr:cNvPr id="60" name="正方形/長方形 59"/>
          <xdr:cNvSpPr/>
        </xdr:nvSpPr>
        <xdr:spPr>
          <a:xfrm>
            <a:off x="2221316" y="6248298"/>
            <a:ext cx="180795" cy="17975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テキスト ボックス 62"/>
          <xdr:cNvSpPr txBox="1"/>
        </xdr:nvSpPr>
        <xdr:spPr>
          <a:xfrm>
            <a:off x="2168886" y="6230865"/>
            <a:ext cx="224703" cy="24984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Ｔ</a:t>
            </a:r>
          </a:p>
        </xdr:txBody>
      </xdr:sp>
    </xdr:grpSp>
    <xdr:clientData/>
  </xdr:twoCellAnchor>
  <xdr:twoCellAnchor>
    <xdr:from xmlns:xdr="http://schemas.openxmlformats.org/drawingml/2006/spreadsheetDrawing">
      <xdr:col>14</xdr:col>
      <xdr:colOff>92710</xdr:colOff>
      <xdr:row>49</xdr:row>
      <xdr:rowOff>31115</xdr:rowOff>
    </xdr:from>
    <xdr:to xmlns:xdr="http://schemas.openxmlformats.org/drawingml/2006/spreadsheetDrawing">
      <xdr:col>16</xdr:col>
      <xdr:colOff>80645</xdr:colOff>
      <xdr:row>51</xdr:row>
      <xdr:rowOff>12065</xdr:rowOff>
    </xdr:to>
    <xdr:grpSp>
      <xdr:nvGrpSpPr>
        <xdr:cNvPr id="68" name="グループ化 67"/>
        <xdr:cNvGrpSpPr/>
      </xdr:nvGrpSpPr>
      <xdr:grpSpPr>
        <a:xfrm>
          <a:off x="1959610" y="6593840"/>
          <a:ext cx="254635" cy="247650"/>
          <a:chOff x="1971888" y="6230865"/>
          <a:chExt cx="256525" cy="249847"/>
        </a:xfrm>
      </xdr:grpSpPr>
      <xdr:sp macro="" textlink="">
        <xdr:nvSpPr>
          <xdr:cNvPr id="61" name="円/楕円 60"/>
          <xdr:cNvSpPr/>
        </xdr:nvSpPr>
        <xdr:spPr>
          <a:xfrm>
            <a:off x="2024506" y="6247991"/>
            <a:ext cx="179606" cy="17857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テキスト ボックス 64"/>
          <xdr:cNvSpPr txBox="1"/>
        </xdr:nvSpPr>
        <xdr:spPr>
          <a:xfrm>
            <a:off x="1971888" y="6230865"/>
            <a:ext cx="256525" cy="24984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800">
                <a:latin typeface="HGSｺﾞｼｯｸM"/>
                <a:ea typeface="HGSｺﾞｼｯｸM"/>
              </a:rPr>
              <a:t>Ｔ</a:t>
            </a:r>
          </a:p>
        </xdr:txBody>
      </xdr:sp>
    </xdr:grpSp>
    <xdr:clientData/>
  </xdr:twoCellAnchor>
  <xdr:twoCellAnchor>
    <xdr:from xmlns:xdr="http://schemas.openxmlformats.org/drawingml/2006/spreadsheetDrawing">
      <xdr:col>15</xdr:col>
      <xdr:colOff>116840</xdr:colOff>
      <xdr:row>55</xdr:row>
      <xdr:rowOff>83185</xdr:rowOff>
    </xdr:from>
    <xdr:to xmlns:xdr="http://schemas.openxmlformats.org/drawingml/2006/spreadsheetDrawing">
      <xdr:col>17</xdr:col>
      <xdr:colOff>29845</xdr:colOff>
      <xdr:row>56</xdr:row>
      <xdr:rowOff>46355</xdr:rowOff>
    </xdr:to>
    <xdr:grpSp>
      <xdr:nvGrpSpPr>
        <xdr:cNvPr id="71" name="グループ化 70"/>
        <xdr:cNvGrpSpPr/>
      </xdr:nvGrpSpPr>
      <xdr:grpSpPr>
        <a:xfrm>
          <a:off x="2117090" y="7446010"/>
          <a:ext cx="179705" cy="96520"/>
          <a:chOff x="2129964" y="7088549"/>
          <a:chExt cx="181661" cy="97176"/>
        </a:xfrm>
      </xdr:grpSpPr>
      <xdr:sp macro="" textlink="">
        <xdr:nvSpPr>
          <xdr:cNvPr id="66" name="正方形/長方形 65"/>
          <xdr:cNvSpPr/>
        </xdr:nvSpPr>
        <xdr:spPr>
          <a:xfrm>
            <a:off x="2129964" y="7088549"/>
            <a:ext cx="181661" cy="9717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xdr:cNvCxnSpPr>
            <a:stCxn id="66" idx="0"/>
            <a:endCxn id="66" idx="2"/>
          </xdr:cNvCxnSpPr>
        </xdr:nvCxnSpPr>
        <xdr:spPr>
          <a:xfrm>
            <a:off x="2220795" y="7088549"/>
            <a:ext cx="0" cy="97176"/>
          </a:xfrm>
          <a:prstGeom prst="straightConnector1">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11</xdr:row>
          <xdr:rowOff>104140</xdr:rowOff>
        </xdr:from>
        <xdr:to xmlns:xdr="http://schemas.openxmlformats.org/drawingml/2006/spreadsheetDrawing">
          <xdr:col>10</xdr:col>
          <xdr:colOff>66675</xdr:colOff>
          <xdr:row>11</xdr:row>
          <xdr:rowOff>342265</xdr:rowOff>
        </xdr:to>
        <xdr:sp textlink="">
          <xdr:nvSpPr>
            <xdr:cNvPr id="18433" name="チェック 1" hidden="1">
              <a:extLst>
                <a:ext uri="{63B3BB69-23CF-44E3-9099-C40C66FF867C}">
                  <a14:compatExt spid="_x0000_s18433"/>
                </a:ext>
              </a:extLst>
            </xdr:cNvPr>
            <xdr:cNvSpPr>
              <a:spLocks noRot="1" noChangeShapeType="1"/>
            </xdr:cNvSpPr>
          </xdr:nvSpPr>
          <xdr:spPr>
            <a:xfrm>
              <a:off x="1704975" y="34569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12</xdr:row>
          <xdr:rowOff>104140</xdr:rowOff>
        </xdr:from>
        <xdr:to xmlns:xdr="http://schemas.openxmlformats.org/drawingml/2006/spreadsheetDrawing">
          <xdr:col>10</xdr:col>
          <xdr:colOff>66675</xdr:colOff>
          <xdr:row>12</xdr:row>
          <xdr:rowOff>342265</xdr:rowOff>
        </xdr:to>
        <xdr:sp textlink="">
          <xdr:nvSpPr>
            <xdr:cNvPr id="18434" name="チェック 2" hidden="1">
              <a:extLst>
                <a:ext uri="{63B3BB69-23CF-44E3-9099-C40C66FF867C}">
                  <a14:compatExt spid="_x0000_s18434"/>
                </a:ext>
              </a:extLst>
            </xdr:cNvPr>
            <xdr:cNvSpPr>
              <a:spLocks noRot="1" noChangeShapeType="1"/>
            </xdr:cNvSpPr>
          </xdr:nvSpPr>
          <xdr:spPr>
            <a:xfrm>
              <a:off x="1704975" y="39141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13</xdr:row>
          <xdr:rowOff>104140</xdr:rowOff>
        </xdr:from>
        <xdr:to xmlns:xdr="http://schemas.openxmlformats.org/drawingml/2006/spreadsheetDrawing">
          <xdr:col>10</xdr:col>
          <xdr:colOff>66675</xdr:colOff>
          <xdr:row>13</xdr:row>
          <xdr:rowOff>342265</xdr:rowOff>
        </xdr:to>
        <xdr:sp textlink="">
          <xdr:nvSpPr>
            <xdr:cNvPr id="18435" name="チェック 3" hidden="1">
              <a:extLst>
                <a:ext uri="{63B3BB69-23CF-44E3-9099-C40C66FF867C}">
                  <a14:compatExt spid="_x0000_s18435"/>
                </a:ext>
              </a:extLst>
            </xdr:cNvPr>
            <xdr:cNvSpPr>
              <a:spLocks noRot="1" noChangeShapeType="1"/>
            </xdr:cNvSpPr>
          </xdr:nvSpPr>
          <xdr:spPr>
            <a:xfrm>
              <a:off x="1704975" y="43713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14</xdr:row>
          <xdr:rowOff>104140</xdr:rowOff>
        </xdr:from>
        <xdr:to xmlns:xdr="http://schemas.openxmlformats.org/drawingml/2006/spreadsheetDrawing">
          <xdr:col>10</xdr:col>
          <xdr:colOff>66675</xdr:colOff>
          <xdr:row>14</xdr:row>
          <xdr:rowOff>342265</xdr:rowOff>
        </xdr:to>
        <xdr:sp textlink="">
          <xdr:nvSpPr>
            <xdr:cNvPr id="18436" name="チェック 4" hidden="1">
              <a:extLst>
                <a:ext uri="{63B3BB69-23CF-44E3-9099-C40C66FF867C}">
                  <a14:compatExt spid="_x0000_s18436"/>
                </a:ext>
              </a:extLst>
            </xdr:cNvPr>
            <xdr:cNvSpPr>
              <a:spLocks noRot="1" noChangeShapeType="1"/>
            </xdr:cNvSpPr>
          </xdr:nvSpPr>
          <xdr:spPr>
            <a:xfrm>
              <a:off x="1704975" y="48285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15</xdr:row>
          <xdr:rowOff>114935</xdr:rowOff>
        </xdr:from>
        <xdr:to xmlns:xdr="http://schemas.openxmlformats.org/drawingml/2006/spreadsheetDrawing">
          <xdr:col>10</xdr:col>
          <xdr:colOff>66675</xdr:colOff>
          <xdr:row>15</xdr:row>
          <xdr:rowOff>353060</xdr:rowOff>
        </xdr:to>
        <xdr:sp textlink="">
          <xdr:nvSpPr>
            <xdr:cNvPr id="18437" name="チェック 5" hidden="1">
              <a:extLst>
                <a:ext uri="{63B3BB69-23CF-44E3-9099-C40C66FF867C}">
                  <a14:compatExt spid="_x0000_s18437"/>
                </a:ext>
              </a:extLst>
            </xdr:cNvPr>
            <xdr:cNvSpPr>
              <a:spLocks noRot="1" noChangeShapeType="1"/>
            </xdr:cNvSpPr>
          </xdr:nvSpPr>
          <xdr:spPr>
            <a:xfrm>
              <a:off x="1704975" y="5296535"/>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180975</xdr:colOff>
          <xdr:row>16</xdr:row>
          <xdr:rowOff>114935</xdr:rowOff>
        </xdr:from>
        <xdr:to xmlns:xdr="http://schemas.openxmlformats.org/drawingml/2006/spreadsheetDrawing">
          <xdr:col>10</xdr:col>
          <xdr:colOff>66675</xdr:colOff>
          <xdr:row>16</xdr:row>
          <xdr:rowOff>353060</xdr:rowOff>
        </xdr:to>
        <xdr:sp textlink="">
          <xdr:nvSpPr>
            <xdr:cNvPr id="18438" name="チェック 6" hidden="1">
              <a:extLst>
                <a:ext uri="{63B3BB69-23CF-44E3-9099-C40C66FF867C}">
                  <a14:compatExt spid="_x0000_s18438"/>
                </a:ext>
              </a:extLst>
            </xdr:cNvPr>
            <xdr:cNvSpPr>
              <a:spLocks noRot="1" noChangeShapeType="1"/>
            </xdr:cNvSpPr>
          </xdr:nvSpPr>
          <xdr:spPr>
            <a:xfrm>
              <a:off x="1704975" y="5753735"/>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180975</xdr:colOff>
          <xdr:row>15</xdr:row>
          <xdr:rowOff>114935</xdr:rowOff>
        </xdr:from>
        <xdr:to xmlns:xdr="http://schemas.openxmlformats.org/drawingml/2006/spreadsheetDrawing">
          <xdr:col>23</xdr:col>
          <xdr:colOff>66675</xdr:colOff>
          <xdr:row>15</xdr:row>
          <xdr:rowOff>353060</xdr:rowOff>
        </xdr:to>
        <xdr:sp textlink="">
          <xdr:nvSpPr>
            <xdr:cNvPr id="18439" name="チェック 7" hidden="1">
              <a:extLst>
                <a:ext uri="{63B3BB69-23CF-44E3-9099-C40C66FF867C}">
                  <a14:compatExt spid="_x0000_s18439"/>
                </a:ext>
              </a:extLst>
            </xdr:cNvPr>
            <xdr:cNvSpPr>
              <a:spLocks noRot="1" noChangeShapeType="1"/>
            </xdr:cNvSpPr>
          </xdr:nvSpPr>
          <xdr:spPr>
            <a:xfrm>
              <a:off x="4181475" y="5296535"/>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180975</xdr:colOff>
          <xdr:row>16</xdr:row>
          <xdr:rowOff>114935</xdr:rowOff>
        </xdr:from>
        <xdr:to xmlns:xdr="http://schemas.openxmlformats.org/drawingml/2006/spreadsheetDrawing">
          <xdr:col>23</xdr:col>
          <xdr:colOff>66675</xdr:colOff>
          <xdr:row>16</xdr:row>
          <xdr:rowOff>353060</xdr:rowOff>
        </xdr:to>
        <xdr:sp textlink="">
          <xdr:nvSpPr>
            <xdr:cNvPr id="18440" name="チェック 8" hidden="1">
              <a:extLst>
                <a:ext uri="{63B3BB69-23CF-44E3-9099-C40C66FF867C}">
                  <a14:compatExt spid="_x0000_s18440"/>
                </a:ext>
              </a:extLst>
            </xdr:cNvPr>
            <xdr:cNvSpPr>
              <a:spLocks noRot="1" noChangeShapeType="1"/>
            </xdr:cNvSpPr>
          </xdr:nvSpPr>
          <xdr:spPr>
            <a:xfrm>
              <a:off x="4181475" y="5753735"/>
              <a:ext cx="266700" cy="238125"/>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21</xdr:row>
          <xdr:rowOff>190500</xdr:rowOff>
        </xdr:from>
        <xdr:to xmlns:xdr="http://schemas.openxmlformats.org/drawingml/2006/spreadsheetDrawing">
          <xdr:col>4</xdr:col>
          <xdr:colOff>104775</xdr:colOff>
          <xdr:row>23</xdr:row>
          <xdr:rowOff>38735</xdr:rowOff>
        </xdr:to>
        <xdr:sp textlink="">
          <xdr:nvSpPr>
            <xdr:cNvPr id="14399" name="オプション 63" hidden="1">
              <a:extLst>
                <a:ext uri="{63B3BB69-23CF-44E3-9099-C40C66FF867C}">
                  <a14:compatExt spid="_x0000_s14399"/>
                </a:ext>
              </a:extLst>
            </xdr:cNvPr>
            <xdr:cNvSpPr>
              <a:spLocks noRot="1" noChangeShapeType="1"/>
            </xdr:cNvSpPr>
          </xdr:nvSpPr>
          <xdr:spPr>
            <a:xfrm>
              <a:off x="2962910" y="4130040"/>
              <a:ext cx="3041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21</xdr:row>
          <xdr:rowOff>190500</xdr:rowOff>
        </xdr:from>
        <xdr:to xmlns:xdr="http://schemas.openxmlformats.org/drawingml/2006/spreadsheetDrawing">
          <xdr:col>7</xdr:col>
          <xdr:colOff>104775</xdr:colOff>
          <xdr:row>23</xdr:row>
          <xdr:rowOff>38735</xdr:rowOff>
        </xdr:to>
        <xdr:sp textlink="">
          <xdr:nvSpPr>
            <xdr:cNvPr id="14400" name="オプション 64" hidden="1">
              <a:extLst>
                <a:ext uri="{63B3BB69-23CF-44E3-9099-C40C66FF867C}">
                  <a14:compatExt spid="_x0000_s14400"/>
                </a:ext>
              </a:extLst>
            </xdr:cNvPr>
            <xdr:cNvSpPr>
              <a:spLocks noRot="1" noChangeShapeType="1"/>
            </xdr:cNvSpPr>
          </xdr:nvSpPr>
          <xdr:spPr>
            <a:xfrm>
              <a:off x="3524250" y="4130040"/>
              <a:ext cx="3143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22</xdr:row>
          <xdr:rowOff>180975</xdr:rowOff>
        </xdr:from>
        <xdr:to xmlns:xdr="http://schemas.openxmlformats.org/drawingml/2006/spreadsheetDrawing">
          <xdr:col>4</xdr:col>
          <xdr:colOff>104775</xdr:colOff>
          <xdr:row>24</xdr:row>
          <xdr:rowOff>38735</xdr:rowOff>
        </xdr:to>
        <xdr:sp textlink="">
          <xdr:nvSpPr>
            <xdr:cNvPr id="14401" name="オプション 65" hidden="1">
              <a:extLst>
                <a:ext uri="{63B3BB69-23CF-44E3-9099-C40C66FF867C}">
                  <a14:compatExt spid="_x0000_s14401"/>
                </a:ext>
              </a:extLst>
            </xdr:cNvPr>
            <xdr:cNvSpPr>
              <a:spLocks noRot="1" noChangeShapeType="1"/>
            </xdr:cNvSpPr>
          </xdr:nvSpPr>
          <xdr:spPr>
            <a:xfrm>
              <a:off x="2962910" y="4320540"/>
              <a:ext cx="30416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22</xdr:row>
          <xdr:rowOff>180975</xdr:rowOff>
        </xdr:from>
        <xdr:to xmlns:xdr="http://schemas.openxmlformats.org/drawingml/2006/spreadsheetDrawing">
          <xdr:col>7</xdr:col>
          <xdr:colOff>104775</xdr:colOff>
          <xdr:row>24</xdr:row>
          <xdr:rowOff>38735</xdr:rowOff>
        </xdr:to>
        <xdr:sp textlink="">
          <xdr:nvSpPr>
            <xdr:cNvPr id="14402" name="オプション 66" hidden="1">
              <a:extLst>
                <a:ext uri="{63B3BB69-23CF-44E3-9099-C40C66FF867C}">
                  <a14:compatExt spid="_x0000_s14402"/>
                </a:ext>
              </a:extLst>
            </xdr:cNvPr>
            <xdr:cNvSpPr>
              <a:spLocks noRot="1" noChangeShapeType="1"/>
            </xdr:cNvSpPr>
          </xdr:nvSpPr>
          <xdr:spPr>
            <a:xfrm>
              <a:off x="3524250" y="4320540"/>
              <a:ext cx="3143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23</xdr:row>
          <xdr:rowOff>180975</xdr:rowOff>
        </xdr:from>
        <xdr:to xmlns:xdr="http://schemas.openxmlformats.org/drawingml/2006/spreadsheetDrawing">
          <xdr:col>4</xdr:col>
          <xdr:colOff>57150</xdr:colOff>
          <xdr:row>25</xdr:row>
          <xdr:rowOff>19050</xdr:rowOff>
        </xdr:to>
        <xdr:sp textlink="">
          <xdr:nvSpPr>
            <xdr:cNvPr id="14403" name="チェック 67" hidden="1">
              <a:extLst>
                <a:ext uri="{63B3BB69-23CF-44E3-9099-C40C66FF867C}">
                  <a14:compatExt spid="_x0000_s14403"/>
                </a:ext>
              </a:extLst>
            </xdr:cNvPr>
            <xdr:cNvSpPr>
              <a:spLocks noRot="1" noChangeShapeType="1"/>
            </xdr:cNvSpPr>
          </xdr:nvSpPr>
          <xdr:spPr>
            <a:xfrm>
              <a:off x="2952115" y="45205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23</xdr:row>
          <xdr:rowOff>180975</xdr:rowOff>
        </xdr:from>
        <xdr:to xmlns:xdr="http://schemas.openxmlformats.org/drawingml/2006/spreadsheetDrawing">
          <xdr:col>7</xdr:col>
          <xdr:colOff>57150</xdr:colOff>
          <xdr:row>25</xdr:row>
          <xdr:rowOff>9525</xdr:rowOff>
        </xdr:to>
        <xdr:sp textlink="">
          <xdr:nvSpPr>
            <xdr:cNvPr id="14404" name="チェック 68" hidden="1">
              <a:extLst>
                <a:ext uri="{63B3BB69-23CF-44E3-9099-C40C66FF867C}">
                  <a14:compatExt spid="_x0000_s14404"/>
                </a:ext>
              </a:extLst>
            </xdr:cNvPr>
            <xdr:cNvSpPr>
              <a:spLocks noRot="1" noChangeShapeType="1"/>
            </xdr:cNvSpPr>
          </xdr:nvSpPr>
          <xdr:spPr>
            <a:xfrm>
              <a:off x="35242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23</xdr:row>
          <xdr:rowOff>180975</xdr:rowOff>
        </xdr:from>
        <xdr:to xmlns:xdr="http://schemas.openxmlformats.org/drawingml/2006/spreadsheetDrawing">
          <xdr:col>10</xdr:col>
          <xdr:colOff>57150</xdr:colOff>
          <xdr:row>25</xdr:row>
          <xdr:rowOff>9525</xdr:rowOff>
        </xdr:to>
        <xdr:sp textlink="">
          <xdr:nvSpPr>
            <xdr:cNvPr id="14405" name="チェック 69" hidden="1">
              <a:extLst>
                <a:ext uri="{63B3BB69-23CF-44E3-9099-C40C66FF867C}">
                  <a14:compatExt spid="_x0000_s14405"/>
                </a:ext>
              </a:extLst>
            </xdr:cNvPr>
            <xdr:cNvSpPr>
              <a:spLocks noRot="1" noChangeShapeType="1"/>
            </xdr:cNvSpPr>
          </xdr:nvSpPr>
          <xdr:spPr>
            <a:xfrm>
              <a:off x="40957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25</xdr:row>
          <xdr:rowOff>180975</xdr:rowOff>
        </xdr:from>
        <xdr:to xmlns:xdr="http://schemas.openxmlformats.org/drawingml/2006/spreadsheetDrawing">
          <xdr:col>4</xdr:col>
          <xdr:colOff>57150</xdr:colOff>
          <xdr:row>27</xdr:row>
          <xdr:rowOff>19050</xdr:rowOff>
        </xdr:to>
        <xdr:sp textlink="">
          <xdr:nvSpPr>
            <xdr:cNvPr id="14406" name="チェック 70" hidden="1">
              <a:extLst>
                <a:ext uri="{63B3BB69-23CF-44E3-9099-C40C66FF867C}">
                  <a14:compatExt spid="_x0000_s14406"/>
                </a:ext>
              </a:extLst>
            </xdr:cNvPr>
            <xdr:cNvSpPr>
              <a:spLocks noRot="1" noChangeShapeType="1"/>
            </xdr:cNvSpPr>
          </xdr:nvSpPr>
          <xdr:spPr>
            <a:xfrm>
              <a:off x="2952115" y="49206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25</xdr:row>
          <xdr:rowOff>180975</xdr:rowOff>
        </xdr:from>
        <xdr:to xmlns:xdr="http://schemas.openxmlformats.org/drawingml/2006/spreadsheetDrawing">
          <xdr:col>14</xdr:col>
          <xdr:colOff>57150</xdr:colOff>
          <xdr:row>27</xdr:row>
          <xdr:rowOff>9525</xdr:rowOff>
        </xdr:to>
        <xdr:sp textlink="">
          <xdr:nvSpPr>
            <xdr:cNvPr id="14407" name="チェック 71" hidden="1">
              <a:extLst>
                <a:ext uri="{63B3BB69-23CF-44E3-9099-C40C66FF867C}">
                  <a14:compatExt spid="_x0000_s14407"/>
                </a:ext>
              </a:extLst>
            </xdr:cNvPr>
            <xdr:cNvSpPr>
              <a:spLocks noRot="1" noChangeShapeType="1"/>
            </xdr:cNvSpPr>
          </xdr:nvSpPr>
          <xdr:spPr>
            <a:xfrm>
              <a:off x="4857750" y="49206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24</xdr:row>
          <xdr:rowOff>180975</xdr:rowOff>
        </xdr:from>
        <xdr:to xmlns:xdr="http://schemas.openxmlformats.org/drawingml/2006/spreadsheetDrawing">
          <xdr:col>4</xdr:col>
          <xdr:colOff>57150</xdr:colOff>
          <xdr:row>26</xdr:row>
          <xdr:rowOff>19050</xdr:rowOff>
        </xdr:to>
        <xdr:sp textlink="">
          <xdr:nvSpPr>
            <xdr:cNvPr id="14408" name="チェック 72" hidden="1">
              <a:extLst>
                <a:ext uri="{63B3BB69-23CF-44E3-9099-C40C66FF867C}">
                  <a14:compatExt spid="_x0000_s14408"/>
                </a:ext>
              </a:extLst>
            </xdr:cNvPr>
            <xdr:cNvSpPr>
              <a:spLocks noRot="1" noChangeShapeType="1"/>
            </xdr:cNvSpPr>
          </xdr:nvSpPr>
          <xdr:spPr>
            <a:xfrm>
              <a:off x="2952115" y="47205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24</xdr:row>
          <xdr:rowOff>180975</xdr:rowOff>
        </xdr:from>
        <xdr:to xmlns:xdr="http://schemas.openxmlformats.org/drawingml/2006/spreadsheetDrawing">
          <xdr:col>7</xdr:col>
          <xdr:colOff>57150</xdr:colOff>
          <xdr:row>26</xdr:row>
          <xdr:rowOff>9525</xdr:rowOff>
        </xdr:to>
        <xdr:sp textlink="">
          <xdr:nvSpPr>
            <xdr:cNvPr id="14409" name="チェック 73" hidden="1">
              <a:extLst>
                <a:ext uri="{63B3BB69-23CF-44E3-9099-C40C66FF867C}">
                  <a14:compatExt spid="_x0000_s14409"/>
                </a:ext>
              </a:extLst>
            </xdr:cNvPr>
            <xdr:cNvSpPr>
              <a:spLocks noRot="1" noChangeShapeType="1"/>
            </xdr:cNvSpPr>
          </xdr:nvSpPr>
          <xdr:spPr>
            <a:xfrm>
              <a:off x="35242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24</xdr:row>
          <xdr:rowOff>180975</xdr:rowOff>
        </xdr:from>
        <xdr:to xmlns:xdr="http://schemas.openxmlformats.org/drawingml/2006/spreadsheetDrawing">
          <xdr:col>10</xdr:col>
          <xdr:colOff>57150</xdr:colOff>
          <xdr:row>26</xdr:row>
          <xdr:rowOff>9525</xdr:rowOff>
        </xdr:to>
        <xdr:sp textlink="">
          <xdr:nvSpPr>
            <xdr:cNvPr id="14410" name="チェック 74" hidden="1">
              <a:extLst>
                <a:ext uri="{63B3BB69-23CF-44E3-9099-C40C66FF867C}">
                  <a14:compatExt spid="_x0000_s14410"/>
                </a:ext>
              </a:extLst>
            </xdr:cNvPr>
            <xdr:cNvSpPr>
              <a:spLocks noRot="1" noChangeShapeType="1"/>
            </xdr:cNvSpPr>
          </xdr:nvSpPr>
          <xdr:spPr>
            <a:xfrm>
              <a:off x="40957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180975</xdr:rowOff>
        </xdr:from>
        <xdr:to xmlns:xdr="http://schemas.openxmlformats.org/drawingml/2006/spreadsheetDrawing">
          <xdr:col>17</xdr:col>
          <xdr:colOff>66675</xdr:colOff>
          <xdr:row>27</xdr:row>
          <xdr:rowOff>9525</xdr:rowOff>
        </xdr:to>
        <xdr:sp textlink="">
          <xdr:nvSpPr>
            <xdr:cNvPr id="14411" name="チェック 75" hidden="1">
              <a:extLst>
                <a:ext uri="{63B3BB69-23CF-44E3-9099-C40C66FF867C}">
                  <a14:compatExt spid="_x0000_s14411"/>
                </a:ext>
              </a:extLst>
            </xdr:cNvPr>
            <xdr:cNvSpPr>
              <a:spLocks noRot="1" noChangeShapeType="1"/>
            </xdr:cNvSpPr>
          </xdr:nvSpPr>
          <xdr:spPr>
            <a:xfrm>
              <a:off x="5448300" y="492061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29</xdr:row>
          <xdr:rowOff>180975</xdr:rowOff>
        </xdr:from>
        <xdr:to xmlns:xdr="http://schemas.openxmlformats.org/drawingml/2006/spreadsheetDrawing">
          <xdr:col>4</xdr:col>
          <xdr:colOff>57150</xdr:colOff>
          <xdr:row>31</xdr:row>
          <xdr:rowOff>19050</xdr:rowOff>
        </xdr:to>
        <xdr:sp textlink="">
          <xdr:nvSpPr>
            <xdr:cNvPr id="14412" name="チェック 76" hidden="1">
              <a:extLst>
                <a:ext uri="{63B3BB69-23CF-44E3-9099-C40C66FF867C}">
                  <a14:compatExt spid="_x0000_s14412"/>
                </a:ext>
              </a:extLst>
            </xdr:cNvPr>
            <xdr:cNvSpPr>
              <a:spLocks noRot="1" noChangeShapeType="1"/>
            </xdr:cNvSpPr>
          </xdr:nvSpPr>
          <xdr:spPr>
            <a:xfrm>
              <a:off x="2952115" y="57207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29</xdr:row>
          <xdr:rowOff>180975</xdr:rowOff>
        </xdr:from>
        <xdr:to xmlns:xdr="http://schemas.openxmlformats.org/drawingml/2006/spreadsheetDrawing">
          <xdr:col>7</xdr:col>
          <xdr:colOff>57150</xdr:colOff>
          <xdr:row>31</xdr:row>
          <xdr:rowOff>9525</xdr:rowOff>
        </xdr:to>
        <xdr:sp textlink="">
          <xdr:nvSpPr>
            <xdr:cNvPr id="14413" name="チェック 77" hidden="1">
              <a:extLst>
                <a:ext uri="{63B3BB69-23CF-44E3-9099-C40C66FF867C}">
                  <a14:compatExt spid="_x0000_s14413"/>
                </a:ext>
              </a:extLst>
            </xdr:cNvPr>
            <xdr:cNvSpPr>
              <a:spLocks noRot="1" noChangeShapeType="1"/>
            </xdr:cNvSpPr>
          </xdr:nvSpPr>
          <xdr:spPr>
            <a:xfrm>
              <a:off x="3524250" y="57207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28</xdr:row>
          <xdr:rowOff>180975</xdr:rowOff>
        </xdr:from>
        <xdr:to xmlns:xdr="http://schemas.openxmlformats.org/drawingml/2006/spreadsheetDrawing">
          <xdr:col>4</xdr:col>
          <xdr:colOff>57150</xdr:colOff>
          <xdr:row>30</xdr:row>
          <xdr:rowOff>19050</xdr:rowOff>
        </xdr:to>
        <xdr:sp textlink="">
          <xdr:nvSpPr>
            <xdr:cNvPr id="14414" name="チェック 78" hidden="1">
              <a:extLst>
                <a:ext uri="{63B3BB69-23CF-44E3-9099-C40C66FF867C}">
                  <a14:compatExt spid="_x0000_s14414"/>
                </a:ext>
              </a:extLst>
            </xdr:cNvPr>
            <xdr:cNvSpPr>
              <a:spLocks noRot="1" noChangeShapeType="1"/>
            </xdr:cNvSpPr>
          </xdr:nvSpPr>
          <xdr:spPr>
            <a:xfrm>
              <a:off x="2952115" y="55206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1428115</xdr:colOff>
          <xdr:row>21</xdr:row>
          <xdr:rowOff>94615</xdr:rowOff>
        </xdr:from>
        <xdr:to xmlns:xdr="http://schemas.openxmlformats.org/drawingml/2006/spreadsheetDrawing">
          <xdr:col>7</xdr:col>
          <xdr:colOff>152400</xdr:colOff>
          <xdr:row>23</xdr:row>
          <xdr:rowOff>57150</xdr:rowOff>
        </xdr:to>
        <xdr:sp textlink="">
          <xdr:nvSpPr>
            <xdr:cNvPr id="14415" name="グループ 79" hidden="1">
              <a:extLst>
                <a:ext uri="{63B3BB69-23CF-44E3-9099-C40C66FF867C}">
                  <a14:compatExt spid="_x0000_s14415"/>
                </a:ext>
              </a:extLst>
            </xdr:cNvPr>
            <xdr:cNvSpPr>
              <a:spLocks noRot="1" noChangeShapeType="1"/>
            </xdr:cNvSpPr>
          </xdr:nvSpPr>
          <xdr:spPr>
            <a:xfrm>
              <a:off x="2847340" y="4034155"/>
              <a:ext cx="103886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1438910</xdr:colOff>
          <xdr:row>22</xdr:row>
          <xdr:rowOff>114300</xdr:rowOff>
        </xdr:from>
        <xdr:to xmlns:xdr="http://schemas.openxmlformats.org/drawingml/2006/spreadsheetDrawing">
          <xdr:col>7</xdr:col>
          <xdr:colOff>85725</xdr:colOff>
          <xdr:row>24</xdr:row>
          <xdr:rowOff>0</xdr:rowOff>
        </xdr:to>
        <xdr:sp textlink="">
          <xdr:nvSpPr>
            <xdr:cNvPr id="14416" name="グループ 80" hidden="1">
              <a:extLst>
                <a:ext uri="{63B3BB69-23CF-44E3-9099-C40C66FF867C}">
                  <a14:compatExt spid="_x0000_s14416"/>
                </a:ext>
              </a:extLst>
            </xdr:cNvPr>
            <xdr:cNvSpPr>
              <a:spLocks noRot="1" noChangeShapeType="1"/>
            </xdr:cNvSpPr>
          </xdr:nvSpPr>
          <xdr:spPr>
            <a:xfrm>
              <a:off x="2858135" y="4253865"/>
              <a:ext cx="9613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1524000</xdr:colOff>
          <xdr:row>40</xdr:row>
          <xdr:rowOff>0</xdr:rowOff>
        </xdr:from>
        <xdr:to xmlns:xdr="http://schemas.openxmlformats.org/drawingml/2006/spreadsheetDrawing">
          <xdr:col>8</xdr:col>
          <xdr:colOff>180975</xdr:colOff>
          <xdr:row>41</xdr:row>
          <xdr:rowOff>85725</xdr:rowOff>
        </xdr:to>
        <xdr:sp textlink="">
          <xdr:nvSpPr>
            <xdr:cNvPr id="14417" name="グループ 81" hidden="1">
              <a:extLst>
                <a:ext uri="{63B3BB69-23CF-44E3-9099-C40C66FF867C}">
                  <a14:compatExt spid="_x0000_s14417"/>
                </a:ext>
              </a:extLst>
            </xdr:cNvPr>
            <xdr:cNvSpPr>
              <a:spLocks noRot="1" noChangeShapeType="1"/>
            </xdr:cNvSpPr>
          </xdr:nvSpPr>
          <xdr:spPr>
            <a:xfrm>
              <a:off x="2943225" y="7740015"/>
              <a:ext cx="1162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26</xdr:row>
          <xdr:rowOff>180975</xdr:rowOff>
        </xdr:from>
        <xdr:to xmlns:xdr="http://schemas.openxmlformats.org/drawingml/2006/spreadsheetDrawing">
          <xdr:col>4</xdr:col>
          <xdr:colOff>57150</xdr:colOff>
          <xdr:row>28</xdr:row>
          <xdr:rowOff>19050</xdr:rowOff>
        </xdr:to>
        <xdr:sp textlink="">
          <xdr:nvSpPr>
            <xdr:cNvPr id="14418" name="チェック 82" hidden="1">
              <a:extLst>
                <a:ext uri="{63B3BB69-23CF-44E3-9099-C40C66FF867C}">
                  <a14:compatExt spid="_x0000_s14418"/>
                </a:ext>
              </a:extLst>
            </xdr:cNvPr>
            <xdr:cNvSpPr>
              <a:spLocks noRot="1" noChangeShapeType="1"/>
            </xdr:cNvSpPr>
          </xdr:nvSpPr>
          <xdr:spPr>
            <a:xfrm>
              <a:off x="2952115" y="512064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27</xdr:row>
          <xdr:rowOff>180975</xdr:rowOff>
        </xdr:from>
        <xdr:to xmlns:xdr="http://schemas.openxmlformats.org/drawingml/2006/spreadsheetDrawing">
          <xdr:col>4</xdr:col>
          <xdr:colOff>57150</xdr:colOff>
          <xdr:row>29</xdr:row>
          <xdr:rowOff>19050</xdr:rowOff>
        </xdr:to>
        <xdr:sp textlink="">
          <xdr:nvSpPr>
            <xdr:cNvPr id="14419" name="チェック 83" hidden="1">
              <a:extLst>
                <a:ext uri="{63B3BB69-23CF-44E3-9099-C40C66FF867C}">
                  <a14:compatExt spid="_x0000_s14419"/>
                </a:ext>
              </a:extLst>
            </xdr:cNvPr>
            <xdr:cNvSpPr>
              <a:spLocks noRot="1" noChangeShapeType="1"/>
            </xdr:cNvSpPr>
          </xdr:nvSpPr>
          <xdr:spPr>
            <a:xfrm>
              <a:off x="2952115" y="53206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27</xdr:row>
          <xdr:rowOff>180975</xdr:rowOff>
        </xdr:from>
        <xdr:to xmlns:xdr="http://schemas.openxmlformats.org/drawingml/2006/spreadsheetDrawing">
          <xdr:col>7</xdr:col>
          <xdr:colOff>57150</xdr:colOff>
          <xdr:row>29</xdr:row>
          <xdr:rowOff>9525</xdr:rowOff>
        </xdr:to>
        <xdr:sp textlink="">
          <xdr:nvSpPr>
            <xdr:cNvPr id="14420" name="チェック 84" hidden="1">
              <a:extLst>
                <a:ext uri="{63B3BB69-23CF-44E3-9099-C40C66FF867C}">
                  <a14:compatExt spid="_x0000_s14420"/>
                </a:ext>
              </a:extLst>
            </xdr:cNvPr>
            <xdr:cNvSpPr>
              <a:spLocks noRot="1" noChangeShapeType="1"/>
            </xdr:cNvSpPr>
          </xdr:nvSpPr>
          <xdr:spPr>
            <a:xfrm>
              <a:off x="35242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27</xdr:row>
          <xdr:rowOff>180975</xdr:rowOff>
        </xdr:from>
        <xdr:to xmlns:xdr="http://schemas.openxmlformats.org/drawingml/2006/spreadsheetDrawing">
          <xdr:col>10</xdr:col>
          <xdr:colOff>57150</xdr:colOff>
          <xdr:row>29</xdr:row>
          <xdr:rowOff>9525</xdr:rowOff>
        </xdr:to>
        <xdr:sp textlink="">
          <xdr:nvSpPr>
            <xdr:cNvPr id="14421" name="チェック 85" hidden="1">
              <a:extLst>
                <a:ext uri="{63B3BB69-23CF-44E3-9099-C40C66FF867C}">
                  <a14:compatExt spid="_x0000_s14421"/>
                </a:ext>
              </a:extLst>
            </xdr:cNvPr>
            <xdr:cNvSpPr>
              <a:spLocks noRot="1" noChangeShapeType="1"/>
            </xdr:cNvSpPr>
          </xdr:nvSpPr>
          <xdr:spPr>
            <a:xfrm>
              <a:off x="40957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26</xdr:row>
          <xdr:rowOff>180975</xdr:rowOff>
        </xdr:from>
        <xdr:to xmlns:xdr="http://schemas.openxmlformats.org/drawingml/2006/spreadsheetDrawing">
          <xdr:col>7</xdr:col>
          <xdr:colOff>57150</xdr:colOff>
          <xdr:row>28</xdr:row>
          <xdr:rowOff>9525</xdr:rowOff>
        </xdr:to>
        <xdr:sp textlink="">
          <xdr:nvSpPr>
            <xdr:cNvPr id="14422" name="チェック 86" hidden="1">
              <a:extLst>
                <a:ext uri="{63B3BB69-23CF-44E3-9099-C40C66FF867C}">
                  <a14:compatExt spid="_x0000_s14422"/>
                </a:ext>
              </a:extLst>
            </xdr:cNvPr>
            <xdr:cNvSpPr>
              <a:spLocks noRot="1" noChangeShapeType="1"/>
            </xdr:cNvSpPr>
          </xdr:nvSpPr>
          <xdr:spPr>
            <a:xfrm>
              <a:off x="35242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26</xdr:row>
          <xdr:rowOff>180975</xdr:rowOff>
        </xdr:from>
        <xdr:to xmlns:xdr="http://schemas.openxmlformats.org/drawingml/2006/spreadsheetDrawing">
          <xdr:col>10</xdr:col>
          <xdr:colOff>57150</xdr:colOff>
          <xdr:row>28</xdr:row>
          <xdr:rowOff>9525</xdr:rowOff>
        </xdr:to>
        <xdr:sp textlink="">
          <xdr:nvSpPr>
            <xdr:cNvPr id="14423" name="チェック 87" hidden="1">
              <a:extLst>
                <a:ext uri="{63B3BB69-23CF-44E3-9099-C40C66FF867C}">
                  <a14:compatExt spid="_x0000_s14423"/>
                </a:ext>
              </a:extLst>
            </xdr:cNvPr>
            <xdr:cNvSpPr>
              <a:spLocks noRot="1" noChangeShapeType="1"/>
            </xdr:cNvSpPr>
          </xdr:nvSpPr>
          <xdr:spPr>
            <a:xfrm>
              <a:off x="40957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21</xdr:row>
          <xdr:rowOff>190500</xdr:rowOff>
        </xdr:from>
        <xdr:to xmlns:xdr="http://schemas.openxmlformats.org/drawingml/2006/spreadsheetDrawing">
          <xdr:col>4</xdr:col>
          <xdr:colOff>104775</xdr:colOff>
          <xdr:row>23</xdr:row>
          <xdr:rowOff>38735</xdr:rowOff>
        </xdr:to>
        <xdr:sp textlink="">
          <xdr:nvSpPr>
            <xdr:cNvPr id="14424" name="オプション 88" hidden="1">
              <a:extLst>
                <a:ext uri="{63B3BB69-23CF-44E3-9099-C40C66FF867C}">
                  <a14:compatExt spid="_x0000_s14424"/>
                </a:ext>
              </a:extLst>
            </xdr:cNvPr>
            <xdr:cNvSpPr>
              <a:spLocks noRot="1" noChangeShapeType="1"/>
            </xdr:cNvSpPr>
          </xdr:nvSpPr>
          <xdr:spPr>
            <a:xfrm>
              <a:off x="2962910" y="4130040"/>
              <a:ext cx="30416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21</xdr:row>
          <xdr:rowOff>190500</xdr:rowOff>
        </xdr:from>
        <xdr:to xmlns:xdr="http://schemas.openxmlformats.org/drawingml/2006/spreadsheetDrawing">
          <xdr:col>7</xdr:col>
          <xdr:colOff>104775</xdr:colOff>
          <xdr:row>23</xdr:row>
          <xdr:rowOff>38735</xdr:rowOff>
        </xdr:to>
        <xdr:sp textlink="">
          <xdr:nvSpPr>
            <xdr:cNvPr id="14425" name="オプション 89" hidden="1">
              <a:extLst>
                <a:ext uri="{63B3BB69-23CF-44E3-9099-C40C66FF867C}">
                  <a14:compatExt spid="_x0000_s14425"/>
                </a:ext>
              </a:extLst>
            </xdr:cNvPr>
            <xdr:cNvSpPr>
              <a:spLocks noRot="1" noChangeShapeType="1"/>
            </xdr:cNvSpPr>
          </xdr:nvSpPr>
          <xdr:spPr>
            <a:xfrm>
              <a:off x="3524250" y="4130040"/>
              <a:ext cx="3143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1543685</xdr:colOff>
          <xdr:row>22</xdr:row>
          <xdr:rowOff>180975</xdr:rowOff>
        </xdr:from>
        <xdr:to xmlns:xdr="http://schemas.openxmlformats.org/drawingml/2006/spreadsheetDrawing">
          <xdr:col>4</xdr:col>
          <xdr:colOff>104775</xdr:colOff>
          <xdr:row>24</xdr:row>
          <xdr:rowOff>38735</xdr:rowOff>
        </xdr:to>
        <xdr:sp textlink="">
          <xdr:nvSpPr>
            <xdr:cNvPr id="14426" name="オプション 90" hidden="1">
              <a:extLst>
                <a:ext uri="{63B3BB69-23CF-44E3-9099-C40C66FF867C}">
                  <a14:compatExt spid="_x0000_s14426"/>
                </a:ext>
              </a:extLst>
            </xdr:cNvPr>
            <xdr:cNvSpPr>
              <a:spLocks noRot="1" noChangeShapeType="1"/>
            </xdr:cNvSpPr>
          </xdr:nvSpPr>
          <xdr:spPr>
            <a:xfrm>
              <a:off x="2962910" y="4320540"/>
              <a:ext cx="30416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22</xdr:row>
          <xdr:rowOff>180975</xdr:rowOff>
        </xdr:from>
        <xdr:to xmlns:xdr="http://schemas.openxmlformats.org/drawingml/2006/spreadsheetDrawing">
          <xdr:col>7</xdr:col>
          <xdr:colOff>104775</xdr:colOff>
          <xdr:row>24</xdr:row>
          <xdr:rowOff>38735</xdr:rowOff>
        </xdr:to>
        <xdr:sp textlink="">
          <xdr:nvSpPr>
            <xdr:cNvPr id="14427" name="オプション 91" hidden="1">
              <a:extLst>
                <a:ext uri="{63B3BB69-23CF-44E3-9099-C40C66FF867C}">
                  <a14:compatExt spid="_x0000_s14427"/>
                </a:ext>
              </a:extLst>
            </xdr:cNvPr>
            <xdr:cNvSpPr>
              <a:spLocks noRot="1" noChangeShapeType="1"/>
            </xdr:cNvSpPr>
          </xdr:nvSpPr>
          <xdr:spPr>
            <a:xfrm>
              <a:off x="3524250" y="4320540"/>
              <a:ext cx="3143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23</xdr:row>
          <xdr:rowOff>180975</xdr:rowOff>
        </xdr:from>
        <xdr:to xmlns:xdr="http://schemas.openxmlformats.org/drawingml/2006/spreadsheetDrawing">
          <xdr:col>4</xdr:col>
          <xdr:colOff>57150</xdr:colOff>
          <xdr:row>25</xdr:row>
          <xdr:rowOff>19050</xdr:rowOff>
        </xdr:to>
        <xdr:sp textlink="">
          <xdr:nvSpPr>
            <xdr:cNvPr id="14428" name="チェック 92" hidden="1">
              <a:extLst>
                <a:ext uri="{63B3BB69-23CF-44E3-9099-C40C66FF867C}">
                  <a14:compatExt spid="_x0000_s14428"/>
                </a:ext>
              </a:extLst>
            </xdr:cNvPr>
            <xdr:cNvSpPr>
              <a:spLocks noRot="1" noChangeShapeType="1"/>
            </xdr:cNvSpPr>
          </xdr:nvSpPr>
          <xdr:spPr>
            <a:xfrm>
              <a:off x="2952115" y="45205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23</xdr:row>
          <xdr:rowOff>180975</xdr:rowOff>
        </xdr:from>
        <xdr:to xmlns:xdr="http://schemas.openxmlformats.org/drawingml/2006/spreadsheetDrawing">
          <xdr:col>7</xdr:col>
          <xdr:colOff>57150</xdr:colOff>
          <xdr:row>25</xdr:row>
          <xdr:rowOff>9525</xdr:rowOff>
        </xdr:to>
        <xdr:sp textlink="">
          <xdr:nvSpPr>
            <xdr:cNvPr id="14429" name="チェック 93" hidden="1">
              <a:extLst>
                <a:ext uri="{63B3BB69-23CF-44E3-9099-C40C66FF867C}">
                  <a14:compatExt spid="_x0000_s14429"/>
                </a:ext>
              </a:extLst>
            </xdr:cNvPr>
            <xdr:cNvSpPr>
              <a:spLocks noRot="1" noChangeShapeType="1"/>
            </xdr:cNvSpPr>
          </xdr:nvSpPr>
          <xdr:spPr>
            <a:xfrm>
              <a:off x="35242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23</xdr:row>
          <xdr:rowOff>180975</xdr:rowOff>
        </xdr:from>
        <xdr:to xmlns:xdr="http://schemas.openxmlformats.org/drawingml/2006/spreadsheetDrawing">
          <xdr:col>10</xdr:col>
          <xdr:colOff>57150</xdr:colOff>
          <xdr:row>25</xdr:row>
          <xdr:rowOff>9525</xdr:rowOff>
        </xdr:to>
        <xdr:sp textlink="">
          <xdr:nvSpPr>
            <xdr:cNvPr id="14430" name="チェック 94" hidden="1">
              <a:extLst>
                <a:ext uri="{63B3BB69-23CF-44E3-9099-C40C66FF867C}">
                  <a14:compatExt spid="_x0000_s14430"/>
                </a:ext>
              </a:extLst>
            </xdr:cNvPr>
            <xdr:cNvSpPr>
              <a:spLocks noRot="1" noChangeShapeType="1"/>
            </xdr:cNvSpPr>
          </xdr:nvSpPr>
          <xdr:spPr>
            <a:xfrm>
              <a:off x="4095750" y="45205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25</xdr:row>
          <xdr:rowOff>180975</xdr:rowOff>
        </xdr:from>
        <xdr:to xmlns:xdr="http://schemas.openxmlformats.org/drawingml/2006/spreadsheetDrawing">
          <xdr:col>4</xdr:col>
          <xdr:colOff>57150</xdr:colOff>
          <xdr:row>27</xdr:row>
          <xdr:rowOff>19050</xdr:rowOff>
        </xdr:to>
        <xdr:sp textlink="">
          <xdr:nvSpPr>
            <xdr:cNvPr id="14431" name="チェック 95" hidden="1">
              <a:extLst>
                <a:ext uri="{63B3BB69-23CF-44E3-9099-C40C66FF867C}">
                  <a14:compatExt spid="_x0000_s14431"/>
                </a:ext>
              </a:extLst>
            </xdr:cNvPr>
            <xdr:cNvSpPr>
              <a:spLocks noRot="1" noChangeShapeType="1"/>
            </xdr:cNvSpPr>
          </xdr:nvSpPr>
          <xdr:spPr>
            <a:xfrm>
              <a:off x="2952115" y="49206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171450</xdr:colOff>
          <xdr:row>25</xdr:row>
          <xdr:rowOff>180975</xdr:rowOff>
        </xdr:from>
        <xdr:to xmlns:xdr="http://schemas.openxmlformats.org/drawingml/2006/spreadsheetDrawing">
          <xdr:col>14</xdr:col>
          <xdr:colOff>57150</xdr:colOff>
          <xdr:row>27</xdr:row>
          <xdr:rowOff>9525</xdr:rowOff>
        </xdr:to>
        <xdr:sp textlink="">
          <xdr:nvSpPr>
            <xdr:cNvPr id="14432" name="チェック 96" hidden="1">
              <a:extLst>
                <a:ext uri="{63B3BB69-23CF-44E3-9099-C40C66FF867C}">
                  <a14:compatExt spid="_x0000_s14432"/>
                </a:ext>
              </a:extLst>
            </xdr:cNvPr>
            <xdr:cNvSpPr>
              <a:spLocks noRot="1" noChangeShapeType="1"/>
            </xdr:cNvSpPr>
          </xdr:nvSpPr>
          <xdr:spPr>
            <a:xfrm>
              <a:off x="4857750" y="49206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24</xdr:row>
          <xdr:rowOff>180975</xdr:rowOff>
        </xdr:from>
        <xdr:to xmlns:xdr="http://schemas.openxmlformats.org/drawingml/2006/spreadsheetDrawing">
          <xdr:col>4</xdr:col>
          <xdr:colOff>57150</xdr:colOff>
          <xdr:row>26</xdr:row>
          <xdr:rowOff>19050</xdr:rowOff>
        </xdr:to>
        <xdr:sp textlink="">
          <xdr:nvSpPr>
            <xdr:cNvPr id="14433" name="チェック 97" hidden="1">
              <a:extLst>
                <a:ext uri="{63B3BB69-23CF-44E3-9099-C40C66FF867C}">
                  <a14:compatExt spid="_x0000_s14433"/>
                </a:ext>
              </a:extLst>
            </xdr:cNvPr>
            <xdr:cNvSpPr>
              <a:spLocks noRot="1" noChangeShapeType="1"/>
            </xdr:cNvSpPr>
          </xdr:nvSpPr>
          <xdr:spPr>
            <a:xfrm>
              <a:off x="2952115" y="47205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24</xdr:row>
          <xdr:rowOff>180975</xdr:rowOff>
        </xdr:from>
        <xdr:to xmlns:xdr="http://schemas.openxmlformats.org/drawingml/2006/spreadsheetDrawing">
          <xdr:col>7</xdr:col>
          <xdr:colOff>57150</xdr:colOff>
          <xdr:row>26</xdr:row>
          <xdr:rowOff>9525</xdr:rowOff>
        </xdr:to>
        <xdr:sp textlink="">
          <xdr:nvSpPr>
            <xdr:cNvPr id="14434" name="チェック 98" hidden="1">
              <a:extLst>
                <a:ext uri="{63B3BB69-23CF-44E3-9099-C40C66FF867C}">
                  <a14:compatExt spid="_x0000_s14434"/>
                </a:ext>
              </a:extLst>
            </xdr:cNvPr>
            <xdr:cNvSpPr>
              <a:spLocks noRot="1" noChangeShapeType="1"/>
            </xdr:cNvSpPr>
          </xdr:nvSpPr>
          <xdr:spPr>
            <a:xfrm>
              <a:off x="35242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24</xdr:row>
          <xdr:rowOff>180975</xdr:rowOff>
        </xdr:from>
        <xdr:to xmlns:xdr="http://schemas.openxmlformats.org/drawingml/2006/spreadsheetDrawing">
          <xdr:col>10</xdr:col>
          <xdr:colOff>57150</xdr:colOff>
          <xdr:row>26</xdr:row>
          <xdr:rowOff>9525</xdr:rowOff>
        </xdr:to>
        <xdr:sp textlink="">
          <xdr:nvSpPr>
            <xdr:cNvPr id="14435" name="チェック 99" hidden="1">
              <a:extLst>
                <a:ext uri="{63B3BB69-23CF-44E3-9099-C40C66FF867C}">
                  <a14:compatExt spid="_x0000_s14435"/>
                </a:ext>
              </a:extLst>
            </xdr:cNvPr>
            <xdr:cNvSpPr>
              <a:spLocks noRot="1" noChangeShapeType="1"/>
            </xdr:cNvSpPr>
          </xdr:nvSpPr>
          <xdr:spPr>
            <a:xfrm>
              <a:off x="4095750" y="472059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25</xdr:row>
          <xdr:rowOff>180975</xdr:rowOff>
        </xdr:from>
        <xdr:to xmlns:xdr="http://schemas.openxmlformats.org/drawingml/2006/spreadsheetDrawing">
          <xdr:col>17</xdr:col>
          <xdr:colOff>66675</xdr:colOff>
          <xdr:row>27</xdr:row>
          <xdr:rowOff>9525</xdr:rowOff>
        </xdr:to>
        <xdr:sp textlink="">
          <xdr:nvSpPr>
            <xdr:cNvPr id="14436" name="チェック 100" hidden="1">
              <a:extLst>
                <a:ext uri="{63B3BB69-23CF-44E3-9099-C40C66FF867C}">
                  <a14:compatExt spid="_x0000_s14436"/>
                </a:ext>
              </a:extLst>
            </xdr:cNvPr>
            <xdr:cNvSpPr>
              <a:spLocks noRot="1" noChangeShapeType="1"/>
            </xdr:cNvSpPr>
          </xdr:nvSpPr>
          <xdr:spPr>
            <a:xfrm>
              <a:off x="5448300" y="4920615"/>
              <a:ext cx="25717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29</xdr:row>
          <xdr:rowOff>180975</xdr:rowOff>
        </xdr:from>
        <xdr:to xmlns:xdr="http://schemas.openxmlformats.org/drawingml/2006/spreadsheetDrawing">
          <xdr:col>4</xdr:col>
          <xdr:colOff>57150</xdr:colOff>
          <xdr:row>31</xdr:row>
          <xdr:rowOff>19050</xdr:rowOff>
        </xdr:to>
        <xdr:sp textlink="">
          <xdr:nvSpPr>
            <xdr:cNvPr id="14437" name="チェック 101" hidden="1">
              <a:extLst>
                <a:ext uri="{63B3BB69-23CF-44E3-9099-C40C66FF867C}">
                  <a14:compatExt spid="_x0000_s14437"/>
                </a:ext>
              </a:extLst>
            </xdr:cNvPr>
            <xdr:cNvSpPr>
              <a:spLocks noRot="1" noChangeShapeType="1"/>
            </xdr:cNvSpPr>
          </xdr:nvSpPr>
          <xdr:spPr>
            <a:xfrm>
              <a:off x="2952115" y="572071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29</xdr:row>
          <xdr:rowOff>180975</xdr:rowOff>
        </xdr:from>
        <xdr:to xmlns:xdr="http://schemas.openxmlformats.org/drawingml/2006/spreadsheetDrawing">
          <xdr:col>7</xdr:col>
          <xdr:colOff>57150</xdr:colOff>
          <xdr:row>31</xdr:row>
          <xdr:rowOff>9525</xdr:rowOff>
        </xdr:to>
        <xdr:sp textlink="">
          <xdr:nvSpPr>
            <xdr:cNvPr id="14438" name="チェック 102" hidden="1">
              <a:extLst>
                <a:ext uri="{63B3BB69-23CF-44E3-9099-C40C66FF867C}">
                  <a14:compatExt spid="_x0000_s14438"/>
                </a:ext>
              </a:extLst>
            </xdr:cNvPr>
            <xdr:cNvSpPr>
              <a:spLocks noRot="1" noChangeShapeType="1"/>
            </xdr:cNvSpPr>
          </xdr:nvSpPr>
          <xdr:spPr>
            <a:xfrm>
              <a:off x="3524250" y="572071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28</xdr:row>
          <xdr:rowOff>180975</xdr:rowOff>
        </xdr:from>
        <xdr:to xmlns:xdr="http://schemas.openxmlformats.org/drawingml/2006/spreadsheetDrawing">
          <xdr:col>4</xdr:col>
          <xdr:colOff>57150</xdr:colOff>
          <xdr:row>30</xdr:row>
          <xdr:rowOff>19050</xdr:rowOff>
        </xdr:to>
        <xdr:sp textlink="">
          <xdr:nvSpPr>
            <xdr:cNvPr id="14439" name="チェック 103" hidden="1">
              <a:extLst>
                <a:ext uri="{63B3BB69-23CF-44E3-9099-C40C66FF867C}">
                  <a14:compatExt spid="_x0000_s14439"/>
                </a:ext>
              </a:extLst>
            </xdr:cNvPr>
            <xdr:cNvSpPr>
              <a:spLocks noRot="1" noChangeShapeType="1"/>
            </xdr:cNvSpPr>
          </xdr:nvSpPr>
          <xdr:spPr>
            <a:xfrm>
              <a:off x="2952115" y="552069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1428115</xdr:colOff>
          <xdr:row>21</xdr:row>
          <xdr:rowOff>94615</xdr:rowOff>
        </xdr:from>
        <xdr:to xmlns:xdr="http://schemas.openxmlformats.org/drawingml/2006/spreadsheetDrawing">
          <xdr:col>7</xdr:col>
          <xdr:colOff>152400</xdr:colOff>
          <xdr:row>23</xdr:row>
          <xdr:rowOff>57150</xdr:rowOff>
        </xdr:to>
        <xdr:sp textlink="">
          <xdr:nvSpPr>
            <xdr:cNvPr id="14440" name="グループ 104" hidden="1">
              <a:extLst>
                <a:ext uri="{63B3BB69-23CF-44E3-9099-C40C66FF867C}">
                  <a14:compatExt spid="_x0000_s14440"/>
                </a:ext>
              </a:extLst>
            </xdr:cNvPr>
            <xdr:cNvSpPr>
              <a:spLocks noRot="1" noChangeShapeType="1"/>
            </xdr:cNvSpPr>
          </xdr:nvSpPr>
          <xdr:spPr>
            <a:xfrm>
              <a:off x="2847340" y="4034155"/>
              <a:ext cx="1038860" cy="362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1438910</xdr:colOff>
          <xdr:row>22</xdr:row>
          <xdr:rowOff>114300</xdr:rowOff>
        </xdr:from>
        <xdr:to xmlns:xdr="http://schemas.openxmlformats.org/drawingml/2006/spreadsheetDrawing">
          <xdr:col>7</xdr:col>
          <xdr:colOff>85725</xdr:colOff>
          <xdr:row>24</xdr:row>
          <xdr:rowOff>0</xdr:rowOff>
        </xdr:to>
        <xdr:sp textlink="">
          <xdr:nvSpPr>
            <xdr:cNvPr id="14441" name="グループ 105" hidden="1">
              <a:extLst>
                <a:ext uri="{63B3BB69-23CF-44E3-9099-C40C66FF867C}">
                  <a14:compatExt spid="_x0000_s14441"/>
                </a:ext>
              </a:extLst>
            </xdr:cNvPr>
            <xdr:cNvSpPr>
              <a:spLocks noRot="1" noChangeShapeType="1"/>
            </xdr:cNvSpPr>
          </xdr:nvSpPr>
          <xdr:spPr>
            <a:xfrm>
              <a:off x="2858135" y="4253865"/>
              <a:ext cx="96139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1524000</xdr:colOff>
          <xdr:row>39</xdr:row>
          <xdr:rowOff>0</xdr:rowOff>
        </xdr:from>
        <xdr:to xmlns:xdr="http://schemas.openxmlformats.org/drawingml/2006/spreadsheetDrawing">
          <xdr:col>8</xdr:col>
          <xdr:colOff>180975</xdr:colOff>
          <xdr:row>40</xdr:row>
          <xdr:rowOff>85725</xdr:rowOff>
        </xdr:to>
        <xdr:sp textlink="">
          <xdr:nvSpPr>
            <xdr:cNvPr id="14442" name="グループ 106" hidden="1">
              <a:extLst>
                <a:ext uri="{63B3BB69-23CF-44E3-9099-C40C66FF867C}">
                  <a14:compatExt spid="_x0000_s14442"/>
                </a:ext>
              </a:extLst>
            </xdr:cNvPr>
            <xdr:cNvSpPr>
              <a:spLocks noRot="1" noChangeShapeType="1"/>
            </xdr:cNvSpPr>
          </xdr:nvSpPr>
          <xdr:spPr>
            <a:xfrm>
              <a:off x="2943225" y="7539990"/>
              <a:ext cx="11620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26</xdr:row>
          <xdr:rowOff>180975</xdr:rowOff>
        </xdr:from>
        <xdr:to xmlns:xdr="http://schemas.openxmlformats.org/drawingml/2006/spreadsheetDrawing">
          <xdr:col>4</xdr:col>
          <xdr:colOff>57150</xdr:colOff>
          <xdr:row>28</xdr:row>
          <xdr:rowOff>19050</xdr:rowOff>
        </xdr:to>
        <xdr:sp textlink="">
          <xdr:nvSpPr>
            <xdr:cNvPr id="14443" name="チェック 107" hidden="1">
              <a:extLst>
                <a:ext uri="{63B3BB69-23CF-44E3-9099-C40C66FF867C}">
                  <a14:compatExt spid="_x0000_s14443"/>
                </a:ext>
              </a:extLst>
            </xdr:cNvPr>
            <xdr:cNvSpPr>
              <a:spLocks noRot="1" noChangeShapeType="1"/>
            </xdr:cNvSpPr>
          </xdr:nvSpPr>
          <xdr:spPr>
            <a:xfrm>
              <a:off x="2952115" y="512064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27</xdr:row>
          <xdr:rowOff>180975</xdr:rowOff>
        </xdr:from>
        <xdr:to xmlns:xdr="http://schemas.openxmlformats.org/drawingml/2006/spreadsheetDrawing">
          <xdr:col>4</xdr:col>
          <xdr:colOff>57150</xdr:colOff>
          <xdr:row>29</xdr:row>
          <xdr:rowOff>19050</xdr:rowOff>
        </xdr:to>
        <xdr:sp textlink="">
          <xdr:nvSpPr>
            <xdr:cNvPr id="14444" name="チェック 108" hidden="1">
              <a:extLst>
                <a:ext uri="{63B3BB69-23CF-44E3-9099-C40C66FF867C}">
                  <a14:compatExt spid="_x0000_s14444"/>
                </a:ext>
              </a:extLst>
            </xdr:cNvPr>
            <xdr:cNvSpPr>
              <a:spLocks noRot="1" noChangeShapeType="1"/>
            </xdr:cNvSpPr>
          </xdr:nvSpPr>
          <xdr:spPr>
            <a:xfrm>
              <a:off x="2952115" y="53206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27</xdr:row>
          <xdr:rowOff>180975</xdr:rowOff>
        </xdr:from>
        <xdr:to xmlns:xdr="http://schemas.openxmlformats.org/drawingml/2006/spreadsheetDrawing">
          <xdr:col>7</xdr:col>
          <xdr:colOff>57150</xdr:colOff>
          <xdr:row>29</xdr:row>
          <xdr:rowOff>9525</xdr:rowOff>
        </xdr:to>
        <xdr:sp textlink="">
          <xdr:nvSpPr>
            <xdr:cNvPr id="14445" name="チェック 109" hidden="1">
              <a:extLst>
                <a:ext uri="{63B3BB69-23CF-44E3-9099-C40C66FF867C}">
                  <a14:compatExt spid="_x0000_s14445"/>
                </a:ext>
              </a:extLst>
            </xdr:cNvPr>
            <xdr:cNvSpPr>
              <a:spLocks noRot="1" noChangeShapeType="1"/>
            </xdr:cNvSpPr>
          </xdr:nvSpPr>
          <xdr:spPr>
            <a:xfrm>
              <a:off x="35242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27</xdr:row>
          <xdr:rowOff>180975</xdr:rowOff>
        </xdr:from>
        <xdr:to xmlns:xdr="http://schemas.openxmlformats.org/drawingml/2006/spreadsheetDrawing">
          <xdr:col>10</xdr:col>
          <xdr:colOff>57150</xdr:colOff>
          <xdr:row>29</xdr:row>
          <xdr:rowOff>9525</xdr:rowOff>
        </xdr:to>
        <xdr:sp textlink="">
          <xdr:nvSpPr>
            <xdr:cNvPr id="14446" name="チェック 110" hidden="1">
              <a:extLst>
                <a:ext uri="{63B3BB69-23CF-44E3-9099-C40C66FF867C}">
                  <a14:compatExt spid="_x0000_s14446"/>
                </a:ext>
              </a:extLst>
            </xdr:cNvPr>
            <xdr:cNvSpPr>
              <a:spLocks noRot="1" noChangeShapeType="1"/>
            </xdr:cNvSpPr>
          </xdr:nvSpPr>
          <xdr:spPr>
            <a:xfrm>
              <a:off x="4095750" y="5320665"/>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171450</xdr:colOff>
          <xdr:row>26</xdr:row>
          <xdr:rowOff>180975</xdr:rowOff>
        </xdr:from>
        <xdr:to xmlns:xdr="http://schemas.openxmlformats.org/drawingml/2006/spreadsheetDrawing">
          <xdr:col>7</xdr:col>
          <xdr:colOff>57150</xdr:colOff>
          <xdr:row>28</xdr:row>
          <xdr:rowOff>9525</xdr:rowOff>
        </xdr:to>
        <xdr:sp textlink="">
          <xdr:nvSpPr>
            <xdr:cNvPr id="14447" name="チェック 111" hidden="1">
              <a:extLst>
                <a:ext uri="{63B3BB69-23CF-44E3-9099-C40C66FF867C}">
                  <a14:compatExt spid="_x0000_s14447"/>
                </a:ext>
              </a:extLst>
            </xdr:cNvPr>
            <xdr:cNvSpPr>
              <a:spLocks noRot="1" noChangeShapeType="1"/>
            </xdr:cNvSpPr>
          </xdr:nvSpPr>
          <xdr:spPr>
            <a:xfrm>
              <a:off x="35242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171450</xdr:colOff>
          <xdr:row>26</xdr:row>
          <xdr:rowOff>180975</xdr:rowOff>
        </xdr:from>
        <xdr:to xmlns:xdr="http://schemas.openxmlformats.org/drawingml/2006/spreadsheetDrawing">
          <xdr:col>10</xdr:col>
          <xdr:colOff>57150</xdr:colOff>
          <xdr:row>28</xdr:row>
          <xdr:rowOff>9525</xdr:rowOff>
        </xdr:to>
        <xdr:sp textlink="">
          <xdr:nvSpPr>
            <xdr:cNvPr id="14448" name="チェック 112" hidden="1">
              <a:extLst>
                <a:ext uri="{63B3BB69-23CF-44E3-9099-C40C66FF867C}">
                  <a14:compatExt spid="_x0000_s14448"/>
                </a:ext>
              </a:extLst>
            </xdr:cNvPr>
            <xdr:cNvSpPr>
              <a:spLocks noRot="1" noChangeShapeType="1"/>
            </xdr:cNvSpPr>
          </xdr:nvSpPr>
          <xdr:spPr>
            <a:xfrm>
              <a:off x="4095750" y="5120640"/>
              <a:ext cx="2667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31</xdr:row>
          <xdr:rowOff>180975</xdr:rowOff>
        </xdr:from>
        <xdr:to xmlns:xdr="http://schemas.openxmlformats.org/drawingml/2006/spreadsheetDrawing">
          <xdr:col>4</xdr:col>
          <xdr:colOff>57150</xdr:colOff>
          <xdr:row>33</xdr:row>
          <xdr:rowOff>19050</xdr:rowOff>
        </xdr:to>
        <xdr:sp textlink="">
          <xdr:nvSpPr>
            <xdr:cNvPr id="14449" name="チェック 113" hidden="1">
              <a:extLst>
                <a:ext uri="{63B3BB69-23CF-44E3-9099-C40C66FF867C}">
                  <a14:compatExt spid="_x0000_s14449"/>
                </a:ext>
              </a:extLst>
            </xdr:cNvPr>
            <xdr:cNvSpPr>
              <a:spLocks noRot="1" noChangeShapeType="1"/>
            </xdr:cNvSpPr>
          </xdr:nvSpPr>
          <xdr:spPr>
            <a:xfrm>
              <a:off x="2952115" y="6120765"/>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1532890</xdr:colOff>
          <xdr:row>30</xdr:row>
          <xdr:rowOff>180975</xdr:rowOff>
        </xdr:from>
        <xdr:to xmlns:xdr="http://schemas.openxmlformats.org/drawingml/2006/spreadsheetDrawing">
          <xdr:col>4</xdr:col>
          <xdr:colOff>57150</xdr:colOff>
          <xdr:row>32</xdr:row>
          <xdr:rowOff>19050</xdr:rowOff>
        </xdr:to>
        <xdr:sp textlink="">
          <xdr:nvSpPr>
            <xdr:cNvPr id="14450" name="チェック 114" hidden="1">
              <a:extLst>
                <a:ext uri="{63B3BB69-23CF-44E3-9099-C40C66FF867C}">
                  <a14:compatExt spid="_x0000_s14450"/>
                </a:ext>
              </a:extLst>
            </xdr:cNvPr>
            <xdr:cNvSpPr>
              <a:spLocks noRot="1" noChangeShapeType="1"/>
            </xdr:cNvSpPr>
          </xdr:nvSpPr>
          <xdr:spPr>
            <a:xfrm>
              <a:off x="2952115" y="5920740"/>
              <a:ext cx="26733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180975</xdr:colOff>
          <xdr:row>30</xdr:row>
          <xdr:rowOff>180975</xdr:rowOff>
        </xdr:from>
        <xdr:to xmlns:xdr="http://schemas.openxmlformats.org/drawingml/2006/spreadsheetDrawing">
          <xdr:col>8</xdr:col>
          <xdr:colOff>66675</xdr:colOff>
          <xdr:row>32</xdr:row>
          <xdr:rowOff>19050</xdr:rowOff>
        </xdr:to>
        <xdr:sp textlink="">
          <xdr:nvSpPr>
            <xdr:cNvPr id="14451" name="チェック 115" hidden="1">
              <a:extLst>
                <a:ext uri="{63B3BB69-23CF-44E3-9099-C40C66FF867C}">
                  <a14:compatExt spid="_x0000_s14451"/>
                </a:ext>
              </a:extLst>
            </xdr:cNvPr>
            <xdr:cNvSpPr>
              <a:spLocks noRot="1" noChangeShapeType="1"/>
            </xdr:cNvSpPr>
          </xdr:nvSpPr>
          <xdr:spPr>
            <a:xfrm>
              <a:off x="3724275" y="5920740"/>
              <a:ext cx="2667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171450</xdr:colOff>
          <xdr:row>30</xdr:row>
          <xdr:rowOff>180975</xdr:rowOff>
        </xdr:from>
        <xdr:to xmlns:xdr="http://schemas.openxmlformats.org/drawingml/2006/spreadsheetDrawing">
          <xdr:col>12</xdr:col>
          <xdr:colOff>57150</xdr:colOff>
          <xdr:row>32</xdr:row>
          <xdr:rowOff>19050</xdr:rowOff>
        </xdr:to>
        <xdr:sp textlink="">
          <xdr:nvSpPr>
            <xdr:cNvPr id="14452" name="チェック 116" hidden="1">
              <a:extLst>
                <a:ext uri="{63B3BB69-23CF-44E3-9099-C40C66FF867C}">
                  <a14:compatExt spid="_x0000_s14452"/>
                </a:ext>
              </a:extLst>
            </xdr:cNvPr>
            <xdr:cNvSpPr>
              <a:spLocks noRot="1" noChangeShapeType="1"/>
            </xdr:cNvSpPr>
          </xdr:nvSpPr>
          <xdr:spPr>
            <a:xfrm>
              <a:off x="4476750" y="5920740"/>
              <a:ext cx="266700" cy="238125"/>
            </a:xfrm>
            <a:prstGeom prst="rect"/>
          </xdr:spPr>
        </xdr:sp>
        <xdr:clientData/>
      </xdr:twoCellAnchor>
    </mc:Choice>
    <mc:Fallback/>
  </mc:AlternateContent>
</xdr:wsDr>
</file>

<file path=xl/externalLinks/_rels/externalLink1.xml.rels>&#65279;<?xml version="1.0" encoding="utf-8"?>
<Relationships xmlns="http://schemas.openxmlformats.org/package/2006/relationships">
  <Relationship Id="rId1" Type="http://schemas.openxmlformats.org/officeDocument/2006/relationships/externalLinkPath" Target="\&#21508;&#35506;&#12501;&#12457;&#12523;&#12480;\&#19979;&#27700;&#36947;&#35506;\10&#24246;&#21209;&#26222;&#21450;&#20418;\01.&#20844;&#20849;&#19979;&#27700;&#36947;&#38306;&#20418;\05.&#25490;&#27700;&#35373;&#20633;&#24037;&#20107;&#38306;&#20418;\03.&#25490;&#27700;&#35373;&#20633;&#27096;&#24335;\&#25490;&#27700;&#35373;&#20633;&#30003;&#35531;&#26360;&#39006;&#12363;&#12435;&#12383;&#12435;&#20316;&#25104;&#12471;&#12473;&#12486;&#12512;.xlsx"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確認申請書"/>
      <sheetName val="着手届"/>
      <sheetName val="検査申請書"/>
      <sheetName val="使用開始届"/>
      <sheetName val="入力サンプル"/>
    </sheetNames>
    <sheetDataSet>
      <sheetData sheetId="0">
        <row r="16">
          <cell r="AF16" t="str">
            <v>nashi1</v>
          </cell>
          <cell r="AG16" t="str">
            <v>nashi1</v>
          </cell>
        </row>
        <row r="17">
          <cell r="AF17" t="str">
            <v>nashi1</v>
          </cell>
          <cell r="AG17" t="str">
            <v>nashi1</v>
          </cell>
        </row>
        <row r="20">
          <cell r="AF20" t="str">
            <v>nashi1</v>
          </cell>
          <cell r="AG20" t="str">
            <v>nashi1</v>
          </cell>
          <cell r="AH20" t="str">
            <v>nashi1</v>
          </cell>
        </row>
        <row r="21">
          <cell r="AF21">
            <v>0</v>
          </cell>
          <cell r="AG21">
            <v>0</v>
          </cell>
          <cell r="AH21">
            <v>0</v>
          </cell>
        </row>
        <row r="22">
          <cell r="AF22" t="str">
            <v>nashi1</v>
          </cell>
          <cell r="AG22" t="str">
            <v>nashi1</v>
          </cell>
          <cell r="AH22" t="str">
            <v>nashi2</v>
          </cell>
          <cell r="AI22" t="str">
            <v>nashi2</v>
          </cell>
          <cell r="AJ22" t="str">
            <v>nashi1</v>
          </cell>
        </row>
        <row r="23">
          <cell r="AF23" t="str">
            <v>nashi1</v>
          </cell>
          <cell r="AG23" t="str">
            <v>nashi1</v>
          </cell>
          <cell r="AH23" t="str">
            <v>nashi2</v>
          </cell>
          <cell r="AI23" t="str">
            <v>nashi1</v>
          </cell>
        </row>
        <row r="25">
          <cell r="AF25" t="str">
            <v>nashi1</v>
          </cell>
          <cell r="AG25" t="str">
            <v>nashi1</v>
          </cell>
          <cell r="AH25" t="str">
            <v>nashi1</v>
          </cell>
          <cell r="AI25" t="str">
            <v>nashi1</v>
          </cell>
          <cell r="AJ25" t="str">
            <v>nashi1</v>
          </cell>
          <cell r="AK25" t="str">
            <v>nashi1</v>
          </cell>
          <cell r="AL25" t="str">
            <v>nashi1</v>
          </cell>
        </row>
        <row r="27">
          <cell r="AF27" t="str">
            <v>nashi1</v>
          </cell>
          <cell r="AG27" t="str">
            <v>nashi1</v>
          </cell>
          <cell r="AH27" t="str">
            <v>nashi1</v>
          </cell>
          <cell r="AI27" t="str">
            <v>nashi1</v>
          </cell>
          <cell r="AJ27" t="str">
            <v>nashi1</v>
          </cell>
          <cell r="AK27" t="str">
            <v>nashi1</v>
          </cell>
        </row>
        <row r="36">
          <cell r="AF36" t="str">
            <v>nashi3</v>
          </cell>
          <cell r="AG36" t="str">
            <v>nashi3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2" Type="http://schemas.openxmlformats.org/officeDocument/2006/relationships/drawing" Target="../drawings/drawing1.xml" />
  <Relationship Id="rId3" Type="http://schemas.openxmlformats.org/officeDocument/2006/relationships/vmlDrawing" Target="../drawings/vmlDrawing1.vml" />
  <Relationship Id="rId4" Type="http://schemas.openxmlformats.org/officeDocument/2006/relationships/ctrlProp" Target="../ctrlProps/ctrlProp1.xml" />
  <Relationship Id="rId5" Type="http://schemas.openxmlformats.org/officeDocument/2006/relationships/ctrlProp" Target="../ctrlProps/ctrlProp2.xml" />
  <Relationship Id="rId6" Type="http://schemas.openxmlformats.org/officeDocument/2006/relationships/ctrlProp" Target="../ctrlProps/ctrlProp3.xml" />
  <Relationship Id="rId7" Type="http://schemas.openxmlformats.org/officeDocument/2006/relationships/ctrlProp" Target="../ctrlProps/ctrlProp4.xml" />
  <Relationship Id="rId8" Type="http://schemas.openxmlformats.org/officeDocument/2006/relationships/ctrlProp" Target="../ctrlProps/ctrlProp5.xml" />
  <Relationship Id="rId9" Type="http://schemas.openxmlformats.org/officeDocument/2006/relationships/ctrlProp" Target="../ctrlProps/ctrlProp6.xml" />
  <Relationship Id="rId10" Type="http://schemas.openxmlformats.org/officeDocument/2006/relationships/ctrlProp" Target="../ctrlProps/ctrlProp7.xml" />
  <Relationship Id="rId11" Type="http://schemas.openxmlformats.org/officeDocument/2006/relationships/ctrlProp" Target="../ctrlProps/ctrlProp8.xml" />
  <Relationship Id="rId12" Type="http://schemas.openxmlformats.org/officeDocument/2006/relationships/ctrlProp" Target="../ctrlProps/ctrlProp9.xml" />
  <Relationship Id="rId13" Type="http://schemas.openxmlformats.org/officeDocument/2006/relationships/ctrlProp" Target="../ctrlProps/ctrlProp10.xml" />
  <Relationship Id="rId14" Type="http://schemas.openxmlformats.org/officeDocument/2006/relationships/ctrlProp" Target="../ctrlProps/ctrlProp11.xml" />
  <Relationship Id="rId15" Type="http://schemas.openxmlformats.org/officeDocument/2006/relationships/ctrlProp" Target="../ctrlProps/ctrlProp12.xml" />
  <Relationship Id="rId16" Type="http://schemas.openxmlformats.org/officeDocument/2006/relationships/ctrlProp" Target="../ctrlProps/ctrlProp13.xml" />
  <Relationship Id="rId17" Type="http://schemas.openxmlformats.org/officeDocument/2006/relationships/ctrlProp" Target="../ctrlProps/ctrlProp14.xml" />
  <Relationship Id="rId18" Type="http://schemas.openxmlformats.org/officeDocument/2006/relationships/ctrlProp" Target="../ctrlProps/ctrlProp15.xml" />
  <Relationship Id="rId19" Type="http://schemas.openxmlformats.org/officeDocument/2006/relationships/ctrlProp" Target="../ctrlProps/ctrlProp16.xml" />
  <Relationship Id="rId20" Type="http://schemas.openxmlformats.org/officeDocument/2006/relationships/ctrlProp" Target="../ctrlProps/ctrlProp17.xml" />
  <Relationship Id="rId21" Type="http://schemas.openxmlformats.org/officeDocument/2006/relationships/ctrlProp" Target="../ctrlProps/ctrlProp18.xml" />
  <Relationship Id="rId22" Type="http://schemas.openxmlformats.org/officeDocument/2006/relationships/ctrlProp" Target="../ctrlProps/ctrlProp19.xml" />
  <Relationship Id="rId23" Type="http://schemas.openxmlformats.org/officeDocument/2006/relationships/ctrlProp" Target="../ctrlProps/ctrlProp20.xml" />
  <Relationship Id="rId24" Type="http://schemas.openxmlformats.org/officeDocument/2006/relationships/ctrlProp" Target="../ctrlProps/ctrlProp21.xml" />
  <Relationship Id="rId25" Type="http://schemas.openxmlformats.org/officeDocument/2006/relationships/ctrlProp" Target="../ctrlProps/ctrlProp22.xml" />
  <Relationship Id="rId26" Type="http://schemas.openxmlformats.org/officeDocument/2006/relationships/ctrlProp" Target="../ctrlProps/ctrlProp23.xml" />
  <Relationship Id="rId27" Type="http://schemas.openxmlformats.org/officeDocument/2006/relationships/ctrlProp" Target="../ctrlProps/ctrlProp24.xml" />
  <Relationship Id="rId28" Type="http://schemas.openxmlformats.org/officeDocument/2006/relationships/ctrlProp" Target="../ctrlProps/ctrlProp25.xml" />
  <Relationship Id="rId29" Type="http://schemas.openxmlformats.org/officeDocument/2006/relationships/ctrlProp" Target="../ctrlProps/ctrlProp26.xml" />
  <Relationship Id="rId30" Type="http://schemas.openxmlformats.org/officeDocument/2006/relationships/ctrlProp" Target="../ctrlProps/ctrlProp27.xml" />
  <Relationship Id="rId31" Type="http://schemas.openxmlformats.org/officeDocument/2006/relationships/ctrlProp" Target="../ctrlProps/ctrlProp28.xml" />
  <Relationship Id="rId32" Type="http://schemas.openxmlformats.org/officeDocument/2006/relationships/ctrlProp" Target="../ctrlProps/ctrlProp29.xml" />
</Relationships>
</file>

<file path=xl/worksheets/_rels/sheet2.xml.rels>&#65279;<?xml version="1.0" encoding="utf-8"?>
<Relationships xmlns="http://schemas.openxmlformats.org/package/2006/relationships" />
</file>

<file path=xl/worksheets/_rels/sheet3.xml.rels>&#65279;<?xml version="1.0" encoding="utf-8"?>
<Relationships xmlns="http://schemas.openxmlformats.org/package/2006/relationships">
  <Relationship Id="rId2" Type="http://schemas.openxmlformats.org/officeDocument/2006/relationships/drawing" Target="../drawings/drawing2.xml" />
  <Relationship Id="rId3" Type="http://schemas.openxmlformats.org/officeDocument/2006/relationships/vmlDrawing" Target="../drawings/vmlDrawing2.vml" />
  <Relationship Id="rId4" Type="http://schemas.openxmlformats.org/officeDocument/2006/relationships/ctrlProp" Target="../ctrlProps/ctrlProp30.xml" />
  <Relationship Id="rId5" Type="http://schemas.openxmlformats.org/officeDocument/2006/relationships/ctrlProp" Target="../ctrlProps/ctrlProp31.xml" />
  <Relationship Id="rId6" Type="http://schemas.openxmlformats.org/officeDocument/2006/relationships/ctrlProp" Target="../ctrlProps/ctrlProp32.xml" />
  <Relationship Id="rId7" Type="http://schemas.openxmlformats.org/officeDocument/2006/relationships/comments" Target="../comments1.xml" />
</Relationships>
</file>

<file path=xl/worksheets/_rels/sheet4.xml.rels>&#65279;<?xml version="1.0" encoding="utf-8"?>
<Relationships xmlns="http://schemas.openxmlformats.org/package/2006/relationships" />
</file>

<file path=xl/worksheets/_rels/sheet5.xml.rels>&#65279;<?xml version="1.0" encoding="utf-8"?>
<Relationships xmlns="http://schemas.openxmlformats.org/package/2006/relationships" />
</file>

<file path=xl/worksheets/_rels/sheet6.xml.rels>&#65279;<?xml version="1.0" encoding="utf-8"?>
<Relationships xmlns="http://schemas.openxmlformats.org/package/2006/relationships" />
</file>

<file path=xl/worksheets/_rels/sheet7.xml.rels>&#65279;<?xml version="1.0" encoding="utf-8"?>
<Relationships xmlns="http://schemas.openxmlformats.org/package/2006/relationships">
  <Relationship Id="rId2" Type="http://schemas.openxmlformats.org/officeDocument/2006/relationships/drawing" Target="../drawings/drawing3.xml" />
  <Relationship Id="rId3" Type="http://schemas.openxmlformats.org/officeDocument/2006/relationships/vmlDrawing" Target="../drawings/vmlDrawing3.vml" />
  <Relationship Id="rId4" Type="http://schemas.openxmlformats.org/officeDocument/2006/relationships/ctrlProp" Target="../ctrlProps/ctrlProp33.xml" />
  <Relationship Id="rId5" Type="http://schemas.openxmlformats.org/officeDocument/2006/relationships/ctrlProp" Target="../ctrlProps/ctrlProp34.xml" />
  <Relationship Id="rId6" Type="http://schemas.openxmlformats.org/officeDocument/2006/relationships/ctrlProp" Target="../ctrlProps/ctrlProp35.xml" />
  <Relationship Id="rId7" Type="http://schemas.openxmlformats.org/officeDocument/2006/relationships/ctrlProp" Target="../ctrlProps/ctrlProp36.xml" />
  <Relationship Id="rId8" Type="http://schemas.openxmlformats.org/officeDocument/2006/relationships/ctrlProp" Target="../ctrlProps/ctrlProp37.xml" />
  <Relationship Id="rId9" Type="http://schemas.openxmlformats.org/officeDocument/2006/relationships/ctrlProp" Target="../ctrlProps/ctrlProp38.xml" />
  <Relationship Id="rId10" Type="http://schemas.openxmlformats.org/officeDocument/2006/relationships/ctrlProp" Target="../ctrlProps/ctrlProp39.xml" />
  <Relationship Id="rId11" Type="http://schemas.openxmlformats.org/officeDocument/2006/relationships/ctrlProp" Target="../ctrlProps/ctrlProp40.xml" />
</Relationships>
</file>

<file path=xl/worksheets/_rels/sheet8.xml.rels>&#65279;<?xml version="1.0" encoding="utf-8"?>
<Relationships xmlns="http://schemas.openxmlformats.org/package/2006/relationships">
  <Relationship Id="rId2" Type="http://schemas.openxmlformats.org/officeDocument/2006/relationships/drawing" Target="../drawings/drawing4.xml" />
  <Relationship Id="rId3" Type="http://schemas.openxmlformats.org/officeDocument/2006/relationships/vmlDrawing" Target="../drawings/vmlDrawing4.vml" />
  <Relationship Id="rId4" Type="http://schemas.openxmlformats.org/officeDocument/2006/relationships/ctrlProp" Target="../ctrlProps/ctrlProp41.xml" />
  <Relationship Id="rId5" Type="http://schemas.openxmlformats.org/officeDocument/2006/relationships/ctrlProp" Target="../ctrlProps/ctrlProp42.xml" />
  <Relationship Id="rId6" Type="http://schemas.openxmlformats.org/officeDocument/2006/relationships/ctrlProp" Target="../ctrlProps/ctrlProp43.xml" />
  <Relationship Id="rId7" Type="http://schemas.openxmlformats.org/officeDocument/2006/relationships/ctrlProp" Target="../ctrlProps/ctrlProp44.xml" />
  <Relationship Id="rId8" Type="http://schemas.openxmlformats.org/officeDocument/2006/relationships/ctrlProp" Target="../ctrlProps/ctrlProp45.xml" />
  <Relationship Id="rId9" Type="http://schemas.openxmlformats.org/officeDocument/2006/relationships/ctrlProp" Target="../ctrlProps/ctrlProp46.xml" />
  <Relationship Id="rId10" Type="http://schemas.openxmlformats.org/officeDocument/2006/relationships/ctrlProp" Target="../ctrlProps/ctrlProp47.xml" />
  <Relationship Id="rId11" Type="http://schemas.openxmlformats.org/officeDocument/2006/relationships/ctrlProp" Target="../ctrlProps/ctrlProp48.xml" />
  <Relationship Id="rId12" Type="http://schemas.openxmlformats.org/officeDocument/2006/relationships/ctrlProp" Target="../ctrlProps/ctrlProp49.xml" />
  <Relationship Id="rId13" Type="http://schemas.openxmlformats.org/officeDocument/2006/relationships/ctrlProp" Target="../ctrlProps/ctrlProp50.xml" />
  <Relationship Id="rId14" Type="http://schemas.openxmlformats.org/officeDocument/2006/relationships/ctrlProp" Target="../ctrlProps/ctrlProp51.xml" />
  <Relationship Id="rId15" Type="http://schemas.openxmlformats.org/officeDocument/2006/relationships/ctrlProp" Target="../ctrlProps/ctrlProp52.xml" />
  <Relationship Id="rId16" Type="http://schemas.openxmlformats.org/officeDocument/2006/relationships/ctrlProp" Target="../ctrlProps/ctrlProp53.xml" />
  <Relationship Id="rId17" Type="http://schemas.openxmlformats.org/officeDocument/2006/relationships/ctrlProp" Target="../ctrlProps/ctrlProp54.xml" />
  <Relationship Id="rId18" Type="http://schemas.openxmlformats.org/officeDocument/2006/relationships/ctrlProp" Target="../ctrlProps/ctrlProp55.xml" />
  <Relationship Id="rId19" Type="http://schemas.openxmlformats.org/officeDocument/2006/relationships/ctrlProp" Target="../ctrlProps/ctrlProp56.xml" />
  <Relationship Id="rId20" Type="http://schemas.openxmlformats.org/officeDocument/2006/relationships/ctrlProp" Target="../ctrlProps/ctrlProp57.xml" />
  <Relationship Id="rId21" Type="http://schemas.openxmlformats.org/officeDocument/2006/relationships/ctrlProp" Target="../ctrlProps/ctrlProp58.xml" />
  <Relationship Id="rId22" Type="http://schemas.openxmlformats.org/officeDocument/2006/relationships/ctrlProp" Target="../ctrlProps/ctrlProp59.xml" />
  <Relationship Id="rId23" Type="http://schemas.openxmlformats.org/officeDocument/2006/relationships/ctrlProp" Target="../ctrlProps/ctrlProp60.xml" />
  <Relationship Id="rId24" Type="http://schemas.openxmlformats.org/officeDocument/2006/relationships/ctrlProp" Target="../ctrlProps/ctrlProp61.xml" />
  <Relationship Id="rId25" Type="http://schemas.openxmlformats.org/officeDocument/2006/relationships/ctrlProp" Target="../ctrlProps/ctrlProp62.xml" />
  <Relationship Id="rId26" Type="http://schemas.openxmlformats.org/officeDocument/2006/relationships/ctrlProp" Target="../ctrlProps/ctrlProp63.xml" />
  <Relationship Id="rId27" Type="http://schemas.openxmlformats.org/officeDocument/2006/relationships/ctrlProp" Target="../ctrlProps/ctrlProp64.xml" />
  <Relationship Id="rId28" Type="http://schemas.openxmlformats.org/officeDocument/2006/relationships/ctrlProp" Target="../ctrlProps/ctrlProp65.xml" />
  <Relationship Id="rId29" Type="http://schemas.openxmlformats.org/officeDocument/2006/relationships/ctrlProp" Target="../ctrlProps/ctrlProp66.xml" />
  <Relationship Id="rId30" Type="http://schemas.openxmlformats.org/officeDocument/2006/relationships/ctrlProp" Target="../ctrlProps/ctrlProp67.xml" />
  <Relationship Id="rId31" Type="http://schemas.openxmlformats.org/officeDocument/2006/relationships/ctrlProp" Target="../ctrlProps/ctrlProp68.xml" />
  <Relationship Id="rId32" Type="http://schemas.openxmlformats.org/officeDocument/2006/relationships/ctrlProp" Target="../ctrlProps/ctrlProp69.xml" />
  <Relationship Id="rId33" Type="http://schemas.openxmlformats.org/officeDocument/2006/relationships/ctrlProp" Target="../ctrlProps/ctrlProp70.xml" />
  <Relationship Id="rId34" Type="http://schemas.openxmlformats.org/officeDocument/2006/relationships/ctrlProp" Target="../ctrlProps/ctrlProp71.xml" />
  <Relationship Id="rId35" Type="http://schemas.openxmlformats.org/officeDocument/2006/relationships/ctrlProp" Target="../ctrlProps/ctrlProp72.xml" />
  <Relationship Id="rId36" Type="http://schemas.openxmlformats.org/officeDocument/2006/relationships/ctrlProp" Target="../ctrlProps/ctrlProp73.xml" />
  <Relationship Id="rId37" Type="http://schemas.openxmlformats.org/officeDocument/2006/relationships/ctrlProp" Target="../ctrlProps/ctrlProp74.xml" />
  <Relationship Id="rId38" Type="http://schemas.openxmlformats.org/officeDocument/2006/relationships/ctrlProp" Target="../ctrlProps/ctrlProp75.xml" />
  <Relationship Id="rId39" Type="http://schemas.openxmlformats.org/officeDocument/2006/relationships/ctrlProp" Target="../ctrlProps/ctrlProp76.xml" />
  <Relationship Id="rId40" Type="http://schemas.openxmlformats.org/officeDocument/2006/relationships/ctrlProp" Target="../ctrlProps/ctrlProp77.xml" />
  <Relationship Id="rId41" Type="http://schemas.openxmlformats.org/officeDocument/2006/relationships/ctrlProp" Target="../ctrlProps/ctrlProp78.xml" />
  <Relationship Id="rId42" Type="http://schemas.openxmlformats.org/officeDocument/2006/relationships/ctrlProp" Target="../ctrlProps/ctrlProp79.xml" />
  <Relationship Id="rId43" Type="http://schemas.openxmlformats.org/officeDocument/2006/relationships/ctrlProp" Target="../ctrlProps/ctrlProp80.xml" />
  <Relationship Id="rId44" Type="http://schemas.openxmlformats.org/officeDocument/2006/relationships/ctrlProp" Target="../ctrlProps/ctrlProp81.xml" />
  <Relationship Id="rId45" Type="http://schemas.openxmlformats.org/officeDocument/2006/relationships/ctrlProp" Target="../ctrlProps/ctrlProp82.xml" />
  <Relationship Id="rId46" Type="http://schemas.openxmlformats.org/officeDocument/2006/relationships/ctrlProp" Target="../ctrlProps/ctrlProp83.xml" />
  <Relationship Id="rId47" Type="http://schemas.openxmlformats.org/officeDocument/2006/relationships/ctrlProp" Target="../ctrlProps/ctrlProp84.xml" />
  <Relationship Id="rId48" Type="http://schemas.openxmlformats.org/officeDocument/2006/relationships/ctrlProp" Target="../ctrlProps/ctrlProp85.xml" />
  <Relationship Id="rId49" Type="http://schemas.openxmlformats.org/officeDocument/2006/relationships/ctrlProp" Target="../ctrlProps/ctrlProp86.xml" />
  <Relationship Id="rId50" Type="http://schemas.openxmlformats.org/officeDocument/2006/relationships/ctrlProp" Target="../ctrlProps/ctrlProp87.xml" />
  <Relationship Id="rId51" Type="http://schemas.openxmlformats.org/officeDocument/2006/relationships/ctrlProp" Target="../ctrlProps/ctrlProp88.xml" />
  <Relationship Id="rId52" Type="http://schemas.openxmlformats.org/officeDocument/2006/relationships/ctrlProp" Target="../ctrlProps/ctrlProp89.xml" />
  <Relationship Id="rId53" Type="http://schemas.openxmlformats.org/officeDocument/2006/relationships/ctrlProp" Target="../ctrlProps/ctrlProp90.xml" />
  <Relationship Id="rId54" Type="http://schemas.openxmlformats.org/officeDocument/2006/relationships/ctrlProp" Target="../ctrlProps/ctrlProp91.xml" />
  <Relationship Id="rId55" Type="http://schemas.openxmlformats.org/officeDocument/2006/relationships/ctrlProp" Target="../ctrlProps/ctrlProp92.xml" />
  <Relationship Id="rId56" Type="http://schemas.openxmlformats.org/officeDocument/2006/relationships/ctrlProp" Target="../ctrlProps/ctrlProp93.xml" />
  <Relationship Id="rId57" Type="http://schemas.openxmlformats.org/officeDocument/2006/relationships/ctrlProp" Target="../ctrlProps/ctrlProp94.xml"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A1:AB42"/>
  <sheetViews>
    <sheetView tabSelected="1" view="pageBreakPreview" zoomScaleSheetLayoutView="100" workbookViewId="0"/>
  </sheetViews>
  <sheetFormatPr defaultRowHeight="15.75"/>
  <cols>
    <col min="1" max="1" width="2.375" style="1" customWidth="1"/>
    <col min="2" max="2" width="16.25" style="1" bestFit="1" customWidth="1"/>
    <col min="3" max="3" width="20.375" style="1" bestFit="1" customWidth="1"/>
    <col min="4" max="21" width="2.5" style="1" customWidth="1"/>
    <col min="22" max="22" width="31.875" style="1" customWidth="1"/>
    <col min="23" max="23" width="26.375" style="1" customWidth="1"/>
    <col min="24" max="24" width="2.375" style="1" customWidth="1"/>
    <col min="25" max="28" width="9" style="1" hidden="1" customWidth="1"/>
    <col min="29" max="16384" width="9" style="1" customWidth="1"/>
  </cols>
  <sheetData>
    <row r="1" spans="1:28" ht="5.0999999999999996" customHeight="1">
      <c r="A1" s="2"/>
      <c r="B1" s="4"/>
      <c r="C1" s="4"/>
      <c r="D1" s="4"/>
      <c r="E1" s="4"/>
      <c r="F1" s="4"/>
      <c r="G1" s="4"/>
      <c r="H1" s="4"/>
      <c r="I1" s="4"/>
      <c r="J1" s="4"/>
      <c r="K1" s="4"/>
      <c r="L1" s="4"/>
      <c r="M1" s="4"/>
      <c r="N1" s="4"/>
      <c r="O1" s="4"/>
      <c r="P1" s="4"/>
      <c r="Q1" s="4"/>
      <c r="R1" s="4"/>
      <c r="S1" s="4"/>
      <c r="T1" s="4"/>
      <c r="U1" s="4"/>
      <c r="V1" s="4"/>
      <c r="W1" s="4"/>
      <c r="X1" s="4"/>
    </row>
    <row r="2" spans="1:28">
      <c r="A2" s="4"/>
      <c r="B2" s="6" t="s">
        <v>131</v>
      </c>
      <c r="C2" s="6"/>
      <c r="D2" s="6"/>
      <c r="E2" s="6"/>
      <c r="F2" s="6"/>
      <c r="G2" s="6"/>
      <c r="H2" s="6"/>
      <c r="I2" s="6"/>
      <c r="J2" s="6"/>
      <c r="K2" s="6"/>
      <c r="L2" s="6"/>
      <c r="M2" s="6"/>
      <c r="N2" s="6"/>
      <c r="O2" s="6"/>
      <c r="P2" s="6"/>
      <c r="Q2" s="6"/>
      <c r="R2" s="6"/>
      <c r="S2" s="6"/>
      <c r="T2" s="6"/>
      <c r="U2" s="6"/>
      <c r="V2" s="6"/>
      <c r="W2" s="6"/>
      <c r="X2" s="4"/>
    </row>
    <row r="3" spans="1:28" ht="5.0999999999999996" customHeight="1">
      <c r="A3" s="4"/>
      <c r="B3" s="4"/>
      <c r="C3" s="4"/>
      <c r="D3" s="4"/>
      <c r="E3" s="4"/>
      <c r="F3" s="4"/>
      <c r="G3" s="4"/>
      <c r="H3" s="4"/>
      <c r="I3" s="4"/>
      <c r="J3" s="4"/>
      <c r="K3" s="4"/>
      <c r="L3" s="4"/>
      <c r="M3" s="4"/>
      <c r="N3" s="4"/>
      <c r="O3" s="4"/>
      <c r="P3" s="4"/>
      <c r="Q3" s="4"/>
      <c r="R3" s="4"/>
      <c r="S3" s="4"/>
      <c r="T3" s="4"/>
      <c r="U3" s="4"/>
      <c r="V3" s="4"/>
      <c r="W3" s="4"/>
      <c r="X3" s="4"/>
    </row>
    <row r="4" spans="1:28">
      <c r="A4" s="4"/>
      <c r="B4" s="7" t="s">
        <v>125</v>
      </c>
      <c r="C4" s="25" t="s">
        <v>127</v>
      </c>
      <c r="D4" s="37"/>
      <c r="E4" s="37"/>
      <c r="F4" s="37"/>
      <c r="G4" s="37"/>
      <c r="H4" s="37"/>
      <c r="I4" s="37"/>
      <c r="J4" s="37"/>
      <c r="K4" s="37"/>
      <c r="L4" s="37"/>
      <c r="M4" s="37"/>
      <c r="N4" s="37"/>
      <c r="O4" s="37"/>
      <c r="P4" s="37"/>
      <c r="Q4" s="37"/>
      <c r="R4" s="37"/>
      <c r="S4" s="37"/>
      <c r="T4" s="37"/>
      <c r="U4" s="37"/>
      <c r="V4" s="87"/>
      <c r="W4" s="102" t="s">
        <v>38</v>
      </c>
      <c r="X4" s="4"/>
    </row>
    <row r="5" spans="1:28">
      <c r="A5" s="4"/>
      <c r="B5" s="8"/>
      <c r="C5" s="26" t="s">
        <v>130</v>
      </c>
      <c r="D5" s="38"/>
      <c r="E5" s="38"/>
      <c r="F5" s="38"/>
      <c r="G5" s="38"/>
      <c r="H5" s="38"/>
      <c r="I5" s="38"/>
      <c r="J5" s="38"/>
      <c r="K5" s="38"/>
      <c r="L5" s="38"/>
      <c r="M5" s="38"/>
      <c r="N5" s="38"/>
      <c r="O5" s="38"/>
      <c r="P5" s="38"/>
      <c r="Q5" s="38"/>
      <c r="R5" s="38"/>
      <c r="S5" s="38"/>
      <c r="T5" s="38"/>
      <c r="U5" s="38"/>
      <c r="V5" s="88"/>
      <c r="W5" s="103"/>
      <c r="X5" s="4"/>
    </row>
    <row r="6" spans="1:28" ht="16.5">
      <c r="A6" s="4"/>
      <c r="B6" s="9"/>
      <c r="C6" s="27" t="s">
        <v>273</v>
      </c>
      <c r="D6" s="39"/>
      <c r="E6" s="39"/>
      <c r="F6" s="39"/>
      <c r="G6" s="39"/>
      <c r="H6" s="39"/>
      <c r="I6" s="39"/>
      <c r="J6" s="39"/>
      <c r="K6" s="39"/>
      <c r="L6" s="39"/>
      <c r="M6" s="39"/>
      <c r="N6" s="39"/>
      <c r="O6" s="39"/>
      <c r="P6" s="39"/>
      <c r="Q6" s="39"/>
      <c r="R6" s="39"/>
      <c r="S6" s="39"/>
      <c r="T6" s="39"/>
      <c r="U6" s="39"/>
      <c r="V6" s="89"/>
      <c r="W6" s="104"/>
      <c r="X6" s="4"/>
    </row>
    <row r="7" spans="1:28">
      <c r="A7" s="4"/>
      <c r="B7" s="10"/>
      <c r="C7" s="10"/>
      <c r="D7" s="10"/>
      <c r="E7" s="10"/>
      <c r="F7" s="10"/>
      <c r="G7" s="10"/>
      <c r="H7" s="10"/>
      <c r="I7" s="10"/>
      <c r="J7" s="10"/>
      <c r="K7" s="10"/>
      <c r="L7" s="10"/>
      <c r="M7" s="10"/>
      <c r="N7" s="10"/>
      <c r="O7" s="10"/>
      <c r="P7" s="10"/>
      <c r="Q7" s="10"/>
      <c r="R7" s="10"/>
      <c r="S7" s="10"/>
      <c r="T7" s="10"/>
      <c r="U7" s="10"/>
      <c r="V7" s="38"/>
      <c r="W7" s="38"/>
      <c r="X7" s="4"/>
      <c r="Y7" s="114" t="s">
        <v>120</v>
      </c>
      <c r="Z7" s="114"/>
      <c r="AA7" s="114" t="s">
        <v>165</v>
      </c>
      <c r="AB7" s="114"/>
    </row>
    <row r="8" spans="1:28">
      <c r="A8" s="4" t="s">
        <v>251</v>
      </c>
      <c r="B8" s="11" t="s">
        <v>100</v>
      </c>
      <c r="C8" s="11"/>
      <c r="D8" s="11" t="s">
        <v>102</v>
      </c>
      <c r="E8" s="11"/>
      <c r="F8" s="11"/>
      <c r="G8" s="11"/>
      <c r="H8" s="11"/>
      <c r="I8" s="11"/>
      <c r="J8" s="11"/>
      <c r="K8" s="11"/>
      <c r="L8" s="11"/>
      <c r="M8" s="11"/>
      <c r="N8" s="11"/>
      <c r="O8" s="11"/>
      <c r="P8" s="11"/>
      <c r="Q8" s="11"/>
      <c r="R8" s="11"/>
      <c r="S8" s="11"/>
      <c r="T8" s="11"/>
      <c r="U8" s="11"/>
      <c r="V8" s="90" t="s">
        <v>95</v>
      </c>
      <c r="W8" s="90"/>
      <c r="X8" s="4"/>
      <c r="Y8" s="114"/>
      <c r="Z8" s="114"/>
      <c r="AA8" s="114" t="s">
        <v>189</v>
      </c>
      <c r="AB8" s="114"/>
    </row>
    <row r="9" spans="1:28">
      <c r="A9" s="4"/>
      <c r="B9" s="12" t="s">
        <v>107</v>
      </c>
      <c r="C9" s="28" t="s">
        <v>157</v>
      </c>
      <c r="D9" s="40" t="s">
        <v>22</v>
      </c>
      <c r="E9" s="54"/>
      <c r="F9" s="54"/>
      <c r="G9" s="54"/>
      <c r="H9" s="40" t="s">
        <v>20</v>
      </c>
      <c r="I9" s="40"/>
      <c r="J9" s="40"/>
      <c r="K9" s="40"/>
      <c r="L9" s="40"/>
      <c r="M9" s="40"/>
      <c r="N9" s="40"/>
      <c r="O9" s="40"/>
      <c r="P9" s="40"/>
      <c r="Q9" s="40"/>
      <c r="R9" s="40"/>
      <c r="S9" s="40"/>
      <c r="T9" s="40"/>
      <c r="U9" s="40"/>
      <c r="V9" s="91" t="s">
        <v>188</v>
      </c>
      <c r="W9" s="105"/>
      <c r="X9" s="4"/>
      <c r="Y9" s="114"/>
      <c r="Z9" s="114"/>
      <c r="AA9" s="114" t="s">
        <v>78</v>
      </c>
      <c r="AB9" s="114"/>
    </row>
    <row r="10" spans="1:28">
      <c r="A10" s="4"/>
      <c r="B10" s="13"/>
      <c r="C10" s="28" t="s">
        <v>25</v>
      </c>
      <c r="D10" s="41"/>
      <c r="E10" s="42"/>
      <c r="F10" s="42"/>
      <c r="G10" s="42"/>
      <c r="H10" s="42"/>
      <c r="I10" s="42"/>
      <c r="J10" s="42"/>
      <c r="K10" s="42"/>
      <c r="L10" s="42"/>
      <c r="M10" s="42"/>
      <c r="N10" s="42"/>
      <c r="O10" s="42"/>
      <c r="P10" s="42"/>
      <c r="Q10" s="42"/>
      <c r="R10" s="42"/>
      <c r="S10" s="42"/>
      <c r="T10" s="42"/>
      <c r="U10" s="78"/>
      <c r="V10" s="92" t="s">
        <v>122</v>
      </c>
      <c r="W10" s="106"/>
      <c r="X10" s="4"/>
      <c r="Y10" s="114"/>
      <c r="Z10" s="114"/>
      <c r="AA10" s="114" t="s">
        <v>190</v>
      </c>
      <c r="AB10" s="114"/>
    </row>
    <row r="11" spans="1:28">
      <c r="A11" s="4"/>
      <c r="B11" s="13"/>
      <c r="C11" s="28" t="s">
        <v>159</v>
      </c>
      <c r="D11" s="42"/>
      <c r="E11" s="42"/>
      <c r="F11" s="42"/>
      <c r="G11" s="42"/>
      <c r="H11" s="42"/>
      <c r="I11" s="42"/>
      <c r="J11" s="42"/>
      <c r="K11" s="42"/>
      <c r="L11" s="42"/>
      <c r="M11" s="42"/>
      <c r="N11" s="42"/>
      <c r="O11" s="42"/>
      <c r="P11" s="42"/>
      <c r="Q11" s="42"/>
      <c r="R11" s="42"/>
      <c r="S11" s="42"/>
      <c r="T11" s="42"/>
      <c r="U11" s="42"/>
      <c r="V11" s="92" t="s">
        <v>203</v>
      </c>
      <c r="W11" s="106"/>
      <c r="X11" s="4"/>
      <c r="Y11" s="114"/>
      <c r="Z11" s="114"/>
      <c r="AA11" s="114" t="s">
        <v>192</v>
      </c>
      <c r="AB11" s="114"/>
    </row>
    <row r="12" spans="1:28">
      <c r="A12" s="4"/>
      <c r="B12" s="14"/>
      <c r="C12" s="29" t="s">
        <v>105</v>
      </c>
      <c r="D12" s="41"/>
      <c r="E12" s="42"/>
      <c r="F12" s="42"/>
      <c r="G12" s="42"/>
      <c r="H12" s="42"/>
      <c r="I12" s="42"/>
      <c r="J12" s="42"/>
      <c r="K12" s="66"/>
      <c r="L12" s="66"/>
      <c r="M12" s="66"/>
      <c r="N12" s="66"/>
      <c r="O12" s="66"/>
      <c r="P12" s="66"/>
      <c r="Q12" s="66"/>
      <c r="R12" s="66"/>
      <c r="S12" s="66"/>
      <c r="T12" s="66"/>
      <c r="U12" s="79"/>
      <c r="V12" s="92" t="s">
        <v>293</v>
      </c>
      <c r="W12" s="106"/>
      <c r="X12" s="4"/>
      <c r="Y12" s="114"/>
      <c r="Z12" s="114"/>
      <c r="AA12" s="114" t="s">
        <v>229</v>
      </c>
      <c r="AB12" s="114"/>
    </row>
    <row r="13" spans="1:28">
      <c r="A13" s="4"/>
      <c r="B13" s="15" t="s">
        <v>202</v>
      </c>
      <c r="C13" s="28" t="s">
        <v>160</v>
      </c>
      <c r="D13" s="43" t="s">
        <v>187</v>
      </c>
      <c r="E13" s="40"/>
      <c r="F13" s="40"/>
      <c r="G13" s="40"/>
      <c r="H13" s="40"/>
      <c r="I13" s="54" t="s">
        <v>165</v>
      </c>
      <c r="J13" s="54"/>
      <c r="K13" s="54"/>
      <c r="L13" s="70"/>
      <c r="M13" s="55"/>
      <c r="N13" s="55" t="s">
        <v>22</v>
      </c>
      <c r="O13" s="76"/>
      <c r="P13" s="76"/>
      <c r="Q13" s="76"/>
      <c r="R13" s="55" t="s">
        <v>20</v>
      </c>
      <c r="S13" s="55"/>
      <c r="T13" s="55"/>
      <c r="U13" s="80"/>
      <c r="V13" s="93" t="s">
        <v>200</v>
      </c>
      <c r="W13" s="93"/>
      <c r="X13" s="4"/>
      <c r="Y13" s="114"/>
      <c r="Z13" s="114"/>
      <c r="AA13" s="114" t="s">
        <v>24</v>
      </c>
      <c r="AB13" s="114"/>
    </row>
    <row r="14" spans="1:28">
      <c r="A14" s="4"/>
      <c r="B14" s="16"/>
      <c r="C14" s="28" t="s">
        <v>56</v>
      </c>
      <c r="D14" s="44"/>
      <c r="E14" s="44"/>
      <c r="F14" s="44"/>
      <c r="G14" s="44"/>
      <c r="H14" s="44"/>
      <c r="I14" s="44"/>
      <c r="J14" s="44"/>
      <c r="K14" s="44"/>
      <c r="L14" s="44"/>
      <c r="M14" s="44"/>
      <c r="N14" s="44"/>
      <c r="O14" s="44"/>
      <c r="P14" s="44"/>
      <c r="Q14" s="44"/>
      <c r="R14" s="44"/>
      <c r="S14" s="44"/>
      <c r="T14" s="44"/>
      <c r="U14" s="44"/>
      <c r="V14" s="92" t="s">
        <v>115</v>
      </c>
      <c r="W14" s="106"/>
      <c r="X14" s="4"/>
      <c r="Y14" s="114"/>
      <c r="Z14" s="114"/>
      <c r="AA14" s="114" t="s">
        <v>193</v>
      </c>
      <c r="AB14" s="114"/>
    </row>
    <row r="15" spans="1:28">
      <c r="A15" s="4"/>
      <c r="B15" s="16"/>
      <c r="C15" s="28" t="s">
        <v>105</v>
      </c>
      <c r="D15" s="44"/>
      <c r="E15" s="44"/>
      <c r="F15" s="44"/>
      <c r="G15" s="44"/>
      <c r="H15" s="44"/>
      <c r="I15" s="44"/>
      <c r="J15" s="41"/>
      <c r="K15" s="66"/>
      <c r="L15" s="66"/>
      <c r="M15" s="66"/>
      <c r="N15" s="66"/>
      <c r="O15" s="66"/>
      <c r="P15" s="66"/>
      <c r="Q15" s="66"/>
      <c r="R15" s="66"/>
      <c r="S15" s="66"/>
      <c r="T15" s="66"/>
      <c r="U15" s="79"/>
      <c r="V15" s="92" t="s">
        <v>294</v>
      </c>
      <c r="W15" s="106"/>
      <c r="X15" s="4"/>
      <c r="Y15" s="114"/>
      <c r="Z15" s="114"/>
      <c r="AA15" s="114" t="s">
        <v>194</v>
      </c>
      <c r="AB15" s="114"/>
    </row>
    <row r="16" spans="1:28">
      <c r="A16" s="4"/>
      <c r="B16" s="12" t="s">
        <v>68</v>
      </c>
      <c r="C16" s="30" t="s">
        <v>110</v>
      </c>
      <c r="D16" s="44"/>
      <c r="E16" s="44"/>
      <c r="F16" s="44"/>
      <c r="G16" s="44"/>
      <c r="H16" s="44"/>
      <c r="I16" s="44"/>
      <c r="J16" s="44"/>
      <c r="K16" s="44"/>
      <c r="L16" s="44"/>
      <c r="M16" s="44"/>
      <c r="N16" s="44"/>
      <c r="O16" s="44"/>
      <c r="P16" s="44"/>
      <c r="Q16" s="44"/>
      <c r="R16" s="44"/>
      <c r="S16" s="44"/>
      <c r="T16" s="44"/>
      <c r="U16" s="44"/>
      <c r="V16" s="92" t="s">
        <v>119</v>
      </c>
      <c r="W16" s="106"/>
      <c r="X16" s="4"/>
      <c r="Y16" s="114"/>
      <c r="Z16" s="114"/>
      <c r="AA16" s="114" t="s">
        <v>195</v>
      </c>
      <c r="AB16" s="114"/>
    </row>
    <row r="17" spans="1:28">
      <c r="A17" s="4"/>
      <c r="B17" s="13"/>
      <c r="C17" s="30" t="s">
        <v>90</v>
      </c>
      <c r="D17" s="44"/>
      <c r="E17" s="44"/>
      <c r="F17" s="44"/>
      <c r="G17" s="44"/>
      <c r="H17" s="44"/>
      <c r="I17" s="44"/>
      <c r="J17" s="44"/>
      <c r="K17" s="44"/>
      <c r="L17" s="44"/>
      <c r="M17" s="44"/>
      <c r="N17" s="44"/>
      <c r="O17" s="44"/>
      <c r="P17" s="44"/>
      <c r="Q17" s="44"/>
      <c r="R17" s="44"/>
      <c r="S17" s="44"/>
      <c r="T17" s="44"/>
      <c r="U17" s="44"/>
      <c r="V17" s="92" t="s">
        <v>109</v>
      </c>
      <c r="W17" s="106"/>
      <c r="X17" s="4"/>
      <c r="Y17" s="114"/>
      <c r="Z17" s="114"/>
      <c r="AA17" s="114" t="s">
        <v>196</v>
      </c>
      <c r="AB17" s="114"/>
    </row>
    <row r="18" spans="1:28">
      <c r="A18" s="4"/>
      <c r="B18" s="13"/>
      <c r="C18" s="30" t="s">
        <v>104</v>
      </c>
      <c r="D18" s="44"/>
      <c r="E18" s="44"/>
      <c r="F18" s="44"/>
      <c r="G18" s="44"/>
      <c r="H18" s="44"/>
      <c r="I18" s="44"/>
      <c r="J18" s="44"/>
      <c r="K18" s="44"/>
      <c r="L18" s="44"/>
      <c r="M18" s="44"/>
      <c r="N18" s="44"/>
      <c r="O18" s="44"/>
      <c r="P18" s="44"/>
      <c r="Q18" s="44"/>
      <c r="R18" s="44"/>
      <c r="S18" s="44"/>
      <c r="T18" s="44"/>
      <c r="U18" s="44"/>
      <c r="V18" s="92" t="s">
        <v>112</v>
      </c>
      <c r="W18" s="106"/>
      <c r="X18" s="4"/>
      <c r="Y18" s="114"/>
      <c r="Z18" s="114"/>
      <c r="AA18" s="114" t="s">
        <v>198</v>
      </c>
      <c r="AB18" s="114"/>
    </row>
    <row r="19" spans="1:28">
      <c r="A19" s="4"/>
      <c r="B19" s="13"/>
      <c r="C19" s="30" t="s">
        <v>106</v>
      </c>
      <c r="D19" s="44"/>
      <c r="E19" s="44"/>
      <c r="F19" s="44"/>
      <c r="G19" s="44"/>
      <c r="H19" s="44"/>
      <c r="I19" s="44"/>
      <c r="J19" s="44"/>
      <c r="K19" s="44"/>
      <c r="L19" s="44"/>
      <c r="M19" s="44"/>
      <c r="N19" s="44"/>
      <c r="O19" s="44"/>
      <c r="P19" s="44"/>
      <c r="Q19" s="44"/>
      <c r="R19" s="44"/>
      <c r="S19" s="44"/>
      <c r="T19" s="44"/>
      <c r="U19" s="44"/>
      <c r="V19" s="92" t="s">
        <v>111</v>
      </c>
      <c r="W19" s="106"/>
      <c r="X19" s="4"/>
      <c r="Y19" s="114"/>
      <c r="Z19" s="114"/>
      <c r="AA19" s="114" t="s">
        <v>199</v>
      </c>
      <c r="AB19" s="114"/>
    </row>
    <row r="20" spans="1:28">
      <c r="A20" s="4"/>
      <c r="B20" s="13"/>
      <c r="C20" s="30" t="s">
        <v>108</v>
      </c>
      <c r="D20" s="45"/>
      <c r="E20" s="45"/>
      <c r="F20" s="45"/>
      <c r="G20" s="45"/>
      <c r="H20" s="45"/>
      <c r="I20" s="45"/>
      <c r="J20" s="45"/>
      <c r="K20" s="45"/>
      <c r="L20" s="45"/>
      <c r="M20" s="45"/>
      <c r="N20" s="45"/>
      <c r="O20" s="45"/>
      <c r="P20" s="45"/>
      <c r="Q20" s="45"/>
      <c r="R20" s="45"/>
      <c r="S20" s="45"/>
      <c r="T20" s="45"/>
      <c r="U20" s="45"/>
      <c r="V20" s="92" t="s">
        <v>115</v>
      </c>
      <c r="W20" s="106"/>
      <c r="X20" s="4"/>
      <c r="Y20" s="114"/>
      <c r="Z20" s="114"/>
      <c r="AA20" s="114" t="s">
        <v>114</v>
      </c>
      <c r="AB20" s="114"/>
    </row>
    <row r="21" spans="1:28">
      <c r="A21" s="4"/>
      <c r="B21" s="14"/>
      <c r="C21" s="30" t="s">
        <v>105</v>
      </c>
      <c r="D21" s="41"/>
      <c r="E21" s="42"/>
      <c r="F21" s="42"/>
      <c r="G21" s="42"/>
      <c r="H21" s="42"/>
      <c r="I21" s="42"/>
      <c r="J21" s="42"/>
      <c r="K21" s="66"/>
      <c r="L21" s="66"/>
      <c r="M21" s="66"/>
      <c r="N21" s="66"/>
      <c r="O21" s="66"/>
      <c r="P21" s="66"/>
      <c r="Q21" s="66"/>
      <c r="R21" s="66"/>
      <c r="S21" s="66"/>
      <c r="T21" s="66"/>
      <c r="U21" s="79"/>
      <c r="V21" s="92" t="s">
        <v>293</v>
      </c>
      <c r="W21" s="106"/>
      <c r="X21" s="4"/>
      <c r="Y21" s="114"/>
      <c r="Z21" s="114"/>
      <c r="AA21" s="114"/>
      <c r="AB21" s="114"/>
    </row>
    <row r="22" spans="1:28">
      <c r="A22" s="4"/>
      <c r="B22" s="16" t="s">
        <v>36</v>
      </c>
      <c r="C22" s="30" t="s">
        <v>25</v>
      </c>
      <c r="D22" s="43" t="s">
        <v>98</v>
      </c>
      <c r="E22" s="40"/>
      <c r="F22" s="40"/>
      <c r="G22" s="40"/>
      <c r="H22" s="61"/>
      <c r="I22" s="61"/>
      <c r="J22" s="61"/>
      <c r="K22" s="61"/>
      <c r="L22" s="61"/>
      <c r="M22" s="61"/>
      <c r="N22" s="61"/>
      <c r="O22" s="61"/>
      <c r="P22" s="61"/>
      <c r="Q22" s="61"/>
      <c r="R22" s="61"/>
      <c r="S22" s="61"/>
      <c r="T22" s="61"/>
      <c r="U22" s="81"/>
      <c r="V22" s="92" t="s">
        <v>116</v>
      </c>
      <c r="W22" s="106"/>
      <c r="X22" s="4"/>
      <c r="Y22" s="114"/>
      <c r="Z22" s="114"/>
      <c r="AA22" s="114"/>
      <c r="AB22" s="114"/>
    </row>
    <row r="23" spans="1:28">
      <c r="A23" s="4"/>
      <c r="B23" s="16"/>
      <c r="C23" s="30" t="s">
        <v>75</v>
      </c>
      <c r="D23" s="46"/>
      <c r="E23" s="55" t="s">
        <v>48</v>
      </c>
      <c r="F23" s="55"/>
      <c r="G23" s="46"/>
      <c r="H23" s="55" t="s">
        <v>50</v>
      </c>
      <c r="I23" s="55"/>
      <c r="J23" s="63" t="str">
        <f>IF(Y23=2,"所有者の同意がわかるものを添付してください。","")</f>
        <v/>
      </c>
      <c r="K23" s="63"/>
      <c r="L23" s="63"/>
      <c r="M23" s="63"/>
      <c r="N23" s="63"/>
      <c r="O23" s="63"/>
      <c r="P23" s="63"/>
      <c r="Q23" s="63"/>
      <c r="R23" s="63"/>
      <c r="S23" s="63"/>
      <c r="T23" s="63"/>
      <c r="U23" s="82"/>
      <c r="V23" s="92" t="s">
        <v>55</v>
      </c>
      <c r="W23" s="106"/>
      <c r="X23" s="4"/>
      <c r="Y23" s="114">
        <v>0</v>
      </c>
      <c r="Z23" s="114"/>
      <c r="AA23" s="114"/>
      <c r="AB23" s="114"/>
    </row>
    <row r="24" spans="1:28">
      <c r="A24" s="4"/>
      <c r="B24" s="16"/>
      <c r="C24" s="30" t="s">
        <v>97</v>
      </c>
      <c r="D24" s="46"/>
      <c r="E24" s="55" t="s">
        <v>10</v>
      </c>
      <c r="F24" s="55"/>
      <c r="G24" s="46"/>
      <c r="H24" s="55" t="s">
        <v>51</v>
      </c>
      <c r="I24" s="55"/>
      <c r="J24" s="63" t="str">
        <f>IF(Y24=2,"所有者の同意がわかるものを添付してください。","")</f>
        <v/>
      </c>
      <c r="K24" s="63"/>
      <c r="L24" s="63"/>
      <c r="M24" s="63"/>
      <c r="N24" s="63"/>
      <c r="O24" s="63"/>
      <c r="P24" s="63"/>
      <c r="Q24" s="63"/>
      <c r="R24" s="63"/>
      <c r="S24" s="63"/>
      <c r="T24" s="63"/>
      <c r="U24" s="82"/>
      <c r="V24" s="94" t="s">
        <v>171</v>
      </c>
      <c r="W24" s="107"/>
      <c r="X24" s="4"/>
      <c r="Y24" s="114">
        <v>0</v>
      </c>
      <c r="Z24" s="114"/>
      <c r="AA24" s="114"/>
      <c r="AB24" s="114"/>
    </row>
    <row r="25" spans="1:28">
      <c r="A25" s="4"/>
      <c r="B25" s="12" t="s">
        <v>33</v>
      </c>
      <c r="C25" s="30" t="s">
        <v>39</v>
      </c>
      <c r="D25" s="46"/>
      <c r="E25" s="55" t="s">
        <v>34</v>
      </c>
      <c r="F25" s="55"/>
      <c r="G25" s="46"/>
      <c r="H25" s="55" t="s">
        <v>44</v>
      </c>
      <c r="I25" s="55"/>
      <c r="J25" s="46"/>
      <c r="K25" s="55" t="s">
        <v>47</v>
      </c>
      <c r="L25" s="55"/>
      <c r="M25" s="55"/>
      <c r="N25" s="55"/>
      <c r="O25" s="55"/>
      <c r="P25" s="55"/>
      <c r="Q25" s="55"/>
      <c r="R25" s="55"/>
      <c r="S25" s="55"/>
      <c r="T25" s="55"/>
      <c r="U25" s="55"/>
      <c r="V25" s="92" t="s">
        <v>126</v>
      </c>
      <c r="W25" s="106"/>
      <c r="X25" s="4"/>
      <c r="Y25" s="114" t="b">
        <v>0</v>
      </c>
      <c r="Z25" s="114" t="b">
        <v>0</v>
      </c>
      <c r="AA25" s="114" t="b">
        <v>0</v>
      </c>
      <c r="AB25" s="114"/>
    </row>
    <row r="26" spans="1:28">
      <c r="A26" s="4"/>
      <c r="B26" s="13"/>
      <c r="C26" s="31" t="s">
        <v>40</v>
      </c>
      <c r="D26" s="47"/>
      <c r="E26" s="56" t="s">
        <v>34</v>
      </c>
      <c r="F26" s="56"/>
      <c r="G26" s="47"/>
      <c r="H26" s="56" t="s">
        <v>44</v>
      </c>
      <c r="I26" s="56"/>
      <c r="J26" s="47"/>
      <c r="K26" s="56" t="s">
        <v>19</v>
      </c>
      <c r="L26" s="56"/>
      <c r="M26" s="56"/>
      <c r="N26" s="56"/>
      <c r="O26" s="56"/>
      <c r="P26" s="77"/>
      <c r="Q26" s="56"/>
      <c r="R26" s="56"/>
      <c r="S26" s="56"/>
      <c r="T26" s="56"/>
      <c r="U26" s="56"/>
      <c r="V26" s="95" t="s">
        <v>126</v>
      </c>
      <c r="W26" s="108"/>
      <c r="X26" s="4"/>
      <c r="Y26" s="114" t="b">
        <v>0</v>
      </c>
      <c r="Z26" s="114" t="b">
        <v>0</v>
      </c>
      <c r="AA26" s="114" t="b">
        <v>0</v>
      </c>
      <c r="AB26" s="114"/>
    </row>
    <row r="27" spans="1:28">
      <c r="A27" s="4"/>
      <c r="B27" s="13"/>
      <c r="C27" s="32"/>
      <c r="D27" s="48"/>
      <c r="E27" s="57" t="s">
        <v>41</v>
      </c>
      <c r="F27" s="57"/>
      <c r="G27" s="57"/>
      <c r="H27" s="57"/>
      <c r="I27" s="57"/>
      <c r="J27" s="64" t="str">
        <f>IF(Y27=TRUE,"→既設は？","")</f>
        <v/>
      </c>
      <c r="K27" s="57"/>
      <c r="L27" s="57"/>
      <c r="M27" s="57"/>
      <c r="N27" s="74"/>
      <c r="O27" s="57" t="s">
        <v>147</v>
      </c>
      <c r="P27" s="57"/>
      <c r="Q27" s="74"/>
      <c r="R27" s="57" t="s">
        <v>57</v>
      </c>
      <c r="S27" s="57"/>
      <c r="T27" s="57"/>
      <c r="U27" s="83"/>
      <c r="V27" s="96" t="str">
        <f>IF(AA26=TRUE,"※汲取り便槽を撤去できない場合は、「撤去に関する念書」を提出してください。",IF(Y27=TRUE,"※浄化槽を撤去できない場合は、「撤去に関する念書」を提出してください。",""))</f>
        <v/>
      </c>
      <c r="W27" s="109"/>
      <c r="X27" s="4"/>
      <c r="Y27" s="114" t="b">
        <v>0</v>
      </c>
      <c r="Z27" s="114" t="b">
        <v>0</v>
      </c>
      <c r="AA27" s="114" t="b">
        <v>0</v>
      </c>
      <c r="AB27" s="114"/>
    </row>
    <row r="28" spans="1:28">
      <c r="A28" s="4"/>
      <c r="B28" s="14"/>
      <c r="C28" s="30" t="s">
        <v>14</v>
      </c>
      <c r="D28" s="46"/>
      <c r="E28" s="55" t="s">
        <v>34</v>
      </c>
      <c r="F28" s="55"/>
      <c r="G28" s="46"/>
      <c r="H28" s="55" t="s">
        <v>44</v>
      </c>
      <c r="I28" s="55"/>
      <c r="J28" s="46"/>
      <c r="K28" s="55" t="s">
        <v>47</v>
      </c>
      <c r="L28" s="55"/>
      <c r="M28" s="55"/>
      <c r="N28" s="55"/>
      <c r="O28" s="55"/>
      <c r="P28" s="55"/>
      <c r="Q28" s="55"/>
      <c r="R28" s="55"/>
      <c r="S28" s="55"/>
      <c r="T28" s="55"/>
      <c r="U28" s="55"/>
      <c r="V28" s="92" t="s">
        <v>241</v>
      </c>
      <c r="W28" s="106"/>
      <c r="X28" s="4"/>
      <c r="Y28" s="114" t="b">
        <v>0</v>
      </c>
      <c r="Z28" s="114" t="b">
        <v>0</v>
      </c>
      <c r="AA28" s="114" t="b">
        <v>0</v>
      </c>
      <c r="AB28" s="114"/>
    </row>
    <row r="29" spans="1:28">
      <c r="A29" s="4"/>
      <c r="B29" s="17" t="s">
        <v>58</v>
      </c>
      <c r="C29" s="33"/>
      <c r="D29" s="47"/>
      <c r="E29" s="56" t="s">
        <v>60</v>
      </c>
      <c r="F29" s="56"/>
      <c r="G29" s="47"/>
      <c r="H29" s="56" t="s">
        <v>72</v>
      </c>
      <c r="I29" s="56"/>
      <c r="J29" s="47"/>
      <c r="K29" s="56" t="s">
        <v>73</v>
      </c>
      <c r="L29" s="56"/>
      <c r="M29" s="56"/>
      <c r="N29" s="56"/>
      <c r="O29" s="56"/>
      <c r="P29" s="56"/>
      <c r="Q29" s="56"/>
      <c r="R29" s="56"/>
      <c r="S29" s="56"/>
      <c r="T29" s="56"/>
      <c r="U29" s="56"/>
      <c r="V29" s="97" t="s">
        <v>126</v>
      </c>
      <c r="W29" s="110"/>
      <c r="X29" s="4"/>
      <c r="Y29" s="114" t="b">
        <v>0</v>
      </c>
      <c r="Z29" s="114" t="b">
        <v>0</v>
      </c>
      <c r="AA29" s="114" t="b">
        <v>0</v>
      </c>
      <c r="AB29" s="114" t="b">
        <v>0</v>
      </c>
    </row>
    <row r="30" spans="1:28">
      <c r="A30" s="4"/>
      <c r="B30" s="18"/>
      <c r="C30" s="34"/>
      <c r="D30" s="48"/>
      <c r="E30" s="57" t="s">
        <v>74</v>
      </c>
      <c r="F30" s="57"/>
      <c r="G30" s="57"/>
      <c r="H30" s="62"/>
      <c r="I30" s="62"/>
      <c r="J30" s="62"/>
      <c r="K30" s="62"/>
      <c r="L30" s="62"/>
      <c r="M30" s="62"/>
      <c r="N30" s="62"/>
      <c r="O30" s="57" t="s">
        <v>79</v>
      </c>
      <c r="P30" s="57"/>
      <c r="Q30" s="57"/>
      <c r="R30" s="57"/>
      <c r="S30" s="57"/>
      <c r="T30" s="57"/>
      <c r="U30" s="83"/>
      <c r="V30" s="98" t="s">
        <v>204</v>
      </c>
      <c r="W30" s="111"/>
      <c r="X30" s="4"/>
      <c r="Y30" s="114"/>
      <c r="Z30" s="114"/>
      <c r="AA30" s="114"/>
      <c r="AB30" s="114"/>
    </row>
    <row r="31" spans="1:28">
      <c r="A31" s="4"/>
      <c r="B31" s="16" t="s">
        <v>289</v>
      </c>
      <c r="C31" s="16"/>
      <c r="D31" s="49"/>
      <c r="E31" s="56" t="s">
        <v>35</v>
      </c>
      <c r="F31" s="56"/>
      <c r="G31" s="47"/>
      <c r="H31" s="57" t="s">
        <v>74</v>
      </c>
      <c r="I31" s="56"/>
      <c r="J31" s="56"/>
      <c r="K31" s="67"/>
      <c r="L31" s="67"/>
      <c r="M31" s="67"/>
      <c r="N31" s="67"/>
      <c r="O31" s="67"/>
      <c r="P31" s="67"/>
      <c r="Q31" s="67"/>
      <c r="R31" s="67"/>
      <c r="S31" s="67"/>
      <c r="T31" s="67"/>
      <c r="U31" s="84" t="s">
        <v>79</v>
      </c>
      <c r="V31" s="92" t="s">
        <v>205</v>
      </c>
      <c r="W31" s="106"/>
      <c r="X31" s="4"/>
      <c r="Y31" s="114" t="b">
        <v>0</v>
      </c>
      <c r="Z31" s="114" t="b">
        <v>0</v>
      </c>
      <c r="AA31" s="114"/>
      <c r="AB31" s="114"/>
    </row>
    <row r="32" spans="1:28">
      <c r="A32" s="4"/>
      <c r="B32" s="17" t="s">
        <v>290</v>
      </c>
      <c r="C32" s="33"/>
      <c r="D32" s="49"/>
      <c r="E32" s="56" t="s">
        <v>265</v>
      </c>
      <c r="F32" s="56"/>
      <c r="G32" s="56"/>
      <c r="H32" s="47"/>
      <c r="I32" s="56" t="s">
        <v>191</v>
      </c>
      <c r="J32" s="56"/>
      <c r="K32" s="68"/>
      <c r="L32" s="71"/>
      <c r="M32" s="73" t="s">
        <v>67</v>
      </c>
      <c r="N32" s="68"/>
      <c r="O32" s="68"/>
      <c r="P32" s="68"/>
      <c r="Q32" s="68"/>
      <c r="R32" s="68"/>
      <c r="S32" s="68"/>
      <c r="T32" s="68"/>
      <c r="U32" s="56"/>
      <c r="V32" s="95" t="s">
        <v>241</v>
      </c>
      <c r="W32" s="112"/>
      <c r="X32" s="4"/>
      <c r="Y32" s="114" t="b">
        <v>0</v>
      </c>
      <c r="Z32" s="114" t="b">
        <v>0</v>
      </c>
      <c r="AA32" s="114" t="b">
        <v>0</v>
      </c>
      <c r="AB32" s="114" t="b">
        <v>0</v>
      </c>
    </row>
    <row r="33" spans="1:28">
      <c r="A33" s="4"/>
      <c r="B33" s="19"/>
      <c r="C33" s="35"/>
      <c r="D33" s="48"/>
      <c r="E33" s="57" t="s">
        <v>74</v>
      </c>
      <c r="F33" s="57"/>
      <c r="G33" s="57"/>
      <c r="H33" s="62"/>
      <c r="I33" s="62"/>
      <c r="J33" s="62"/>
      <c r="K33" s="62"/>
      <c r="L33" s="62"/>
      <c r="M33" s="62"/>
      <c r="N33" s="62"/>
      <c r="O33" s="57" t="s">
        <v>79</v>
      </c>
      <c r="P33" s="57"/>
      <c r="Q33" s="57"/>
      <c r="R33" s="57"/>
      <c r="S33" s="57"/>
      <c r="T33" s="57"/>
      <c r="U33" s="83"/>
      <c r="V33" s="99"/>
      <c r="W33" s="113"/>
      <c r="X33" s="4"/>
      <c r="Y33" s="114"/>
      <c r="Z33" s="114"/>
      <c r="AA33" s="114"/>
      <c r="AB33" s="114"/>
    </row>
    <row r="34" spans="1:28">
      <c r="A34" s="4"/>
      <c r="B34" s="16" t="s">
        <v>63</v>
      </c>
      <c r="C34" s="30" t="s">
        <v>91</v>
      </c>
      <c r="D34" s="50"/>
      <c r="E34" s="58"/>
      <c r="F34" s="58"/>
      <c r="G34" s="58"/>
      <c r="H34" s="58"/>
      <c r="I34" s="58"/>
      <c r="J34" s="58"/>
      <c r="K34" s="69"/>
      <c r="L34" s="72" t="s">
        <v>252</v>
      </c>
      <c r="M34" s="55"/>
      <c r="N34" s="55"/>
      <c r="O34" s="55"/>
      <c r="P34" s="55"/>
      <c r="Q34" s="55"/>
      <c r="R34" s="55"/>
      <c r="S34" s="55"/>
      <c r="T34" s="55"/>
      <c r="U34" s="55"/>
      <c r="V34" s="92" t="s">
        <v>161</v>
      </c>
      <c r="W34" s="106"/>
      <c r="X34" s="4"/>
      <c r="Y34" s="114"/>
      <c r="Z34" s="114"/>
      <c r="AA34" s="114"/>
      <c r="AB34" s="114"/>
    </row>
    <row r="35" spans="1:28">
      <c r="A35" s="4"/>
      <c r="B35" s="16"/>
      <c r="C35" s="30" t="s">
        <v>8</v>
      </c>
      <c r="D35" s="50"/>
      <c r="E35" s="58"/>
      <c r="F35" s="58"/>
      <c r="G35" s="58"/>
      <c r="H35" s="58"/>
      <c r="I35" s="58"/>
      <c r="J35" s="58"/>
      <c r="K35" s="69"/>
      <c r="L35" s="55"/>
      <c r="M35" s="55"/>
      <c r="N35" s="55"/>
      <c r="O35" s="55"/>
      <c r="P35" s="55"/>
      <c r="Q35" s="55"/>
      <c r="R35" s="55"/>
      <c r="S35" s="55"/>
      <c r="T35" s="55"/>
      <c r="U35" s="55"/>
      <c r="V35" s="92" t="s">
        <v>161</v>
      </c>
      <c r="W35" s="106"/>
      <c r="X35" s="4"/>
      <c r="Y35" s="114"/>
      <c r="Z35" s="114"/>
      <c r="AA35" s="114"/>
      <c r="AB35" s="114"/>
    </row>
    <row r="36" spans="1:28">
      <c r="A36" s="4"/>
      <c r="B36" s="17" t="s">
        <v>92</v>
      </c>
      <c r="C36" s="30" t="s">
        <v>65</v>
      </c>
      <c r="D36" s="51"/>
      <c r="E36" s="51"/>
      <c r="F36" s="51"/>
      <c r="G36" s="55" t="s">
        <v>80</v>
      </c>
      <c r="H36" s="55"/>
      <c r="I36" s="55"/>
      <c r="J36" s="55"/>
      <c r="K36" s="55"/>
      <c r="L36" s="55"/>
      <c r="M36" s="55"/>
      <c r="N36" s="55"/>
      <c r="O36" s="55"/>
      <c r="P36" s="55"/>
      <c r="Q36" s="55"/>
      <c r="R36" s="55"/>
      <c r="S36" s="55"/>
      <c r="T36" s="55"/>
      <c r="U36" s="55"/>
      <c r="V36" s="92" t="s">
        <v>103</v>
      </c>
      <c r="W36" s="106"/>
      <c r="X36" s="4"/>
      <c r="Y36" s="114"/>
      <c r="Z36" s="114"/>
      <c r="AA36" s="114"/>
      <c r="AB36" s="114"/>
    </row>
    <row r="37" spans="1:28">
      <c r="A37" s="4"/>
      <c r="B37" s="20"/>
      <c r="C37" s="30" t="s">
        <v>9</v>
      </c>
      <c r="D37" s="51"/>
      <c r="E37" s="51"/>
      <c r="F37" s="51"/>
      <c r="G37" s="55" t="s">
        <v>45</v>
      </c>
      <c r="H37" s="55"/>
      <c r="I37" s="55"/>
      <c r="J37" s="55"/>
      <c r="K37" s="55"/>
      <c r="L37" s="55"/>
      <c r="M37" s="55"/>
      <c r="N37" s="55"/>
      <c r="O37" s="55"/>
      <c r="P37" s="55"/>
      <c r="Q37" s="55"/>
      <c r="R37" s="55"/>
      <c r="S37" s="55"/>
      <c r="T37" s="55"/>
      <c r="U37" s="55"/>
      <c r="V37" s="92" t="s">
        <v>117</v>
      </c>
      <c r="W37" s="106"/>
      <c r="X37" s="4"/>
      <c r="Y37" s="114"/>
      <c r="Z37" s="114"/>
      <c r="AA37" s="114"/>
      <c r="AB37" s="114"/>
    </row>
    <row r="38" spans="1:28">
      <c r="A38" s="4"/>
      <c r="B38" s="19"/>
      <c r="C38" s="30" t="s">
        <v>291</v>
      </c>
      <c r="D38" s="51"/>
      <c r="E38" s="51"/>
      <c r="F38" s="51"/>
      <c r="G38" s="59" t="s">
        <v>292</v>
      </c>
      <c r="H38" s="55"/>
      <c r="I38" s="55"/>
      <c r="J38" s="55"/>
      <c r="K38" s="55"/>
      <c r="L38" s="55"/>
      <c r="M38" s="55"/>
      <c r="N38" s="55"/>
      <c r="O38" s="55"/>
      <c r="P38" s="55"/>
      <c r="Q38" s="55"/>
      <c r="R38" s="55"/>
      <c r="S38" s="55"/>
      <c r="T38" s="55"/>
      <c r="U38" s="55"/>
      <c r="V38" s="92" t="s">
        <v>283</v>
      </c>
      <c r="W38" s="106"/>
      <c r="X38" s="4"/>
      <c r="Y38" s="114"/>
      <c r="Z38" s="114"/>
      <c r="AA38" s="114"/>
      <c r="AB38" s="114"/>
    </row>
    <row r="39" spans="1:28">
      <c r="A39" s="4"/>
      <c r="B39" s="21" t="s">
        <v>15</v>
      </c>
      <c r="C39" s="36"/>
      <c r="D39" s="43" t="s">
        <v>101</v>
      </c>
      <c r="E39" s="40"/>
      <c r="F39" s="40"/>
      <c r="G39" s="40"/>
      <c r="H39" s="40"/>
      <c r="I39" s="40"/>
      <c r="J39" s="40"/>
      <c r="K39" s="40"/>
      <c r="L39" s="40"/>
      <c r="M39" s="40"/>
      <c r="N39" s="75"/>
      <c r="O39" s="75"/>
      <c r="P39" s="75"/>
      <c r="Q39" s="75"/>
      <c r="R39" s="75"/>
      <c r="S39" s="75"/>
      <c r="T39" s="75"/>
      <c r="U39" s="85"/>
      <c r="V39" s="92" t="s">
        <v>152</v>
      </c>
      <c r="W39" s="106"/>
      <c r="X39" s="4"/>
      <c r="Y39" s="114"/>
      <c r="Z39" s="114"/>
      <c r="AA39" s="114"/>
      <c r="AB39" s="114"/>
    </row>
    <row r="40" spans="1:28">
      <c r="A40" s="3"/>
      <c r="B40" s="22"/>
      <c r="C40" s="22"/>
      <c r="D40" s="52"/>
      <c r="E40" s="52"/>
      <c r="F40" s="52"/>
      <c r="G40" s="60"/>
      <c r="H40" s="60"/>
      <c r="I40" s="60"/>
      <c r="J40" s="60"/>
      <c r="K40" s="60"/>
      <c r="L40" s="60"/>
      <c r="M40" s="60"/>
      <c r="N40" s="60"/>
      <c r="O40" s="60"/>
      <c r="P40" s="60"/>
      <c r="Q40" s="60"/>
      <c r="R40" s="60"/>
      <c r="S40" s="60"/>
      <c r="T40" s="60"/>
      <c r="U40" s="60"/>
      <c r="V40" s="100"/>
      <c r="W40" s="100"/>
      <c r="X40" s="4"/>
      <c r="Y40" s="114"/>
      <c r="Z40" s="114"/>
      <c r="AA40" s="114"/>
      <c r="AB40" s="114"/>
    </row>
    <row r="41" spans="1:28" s="1" customFormat="1">
      <c r="B41" s="23"/>
      <c r="C41" s="23"/>
      <c r="D41" s="51"/>
      <c r="E41" s="51"/>
      <c r="F41" s="51"/>
      <c r="G41" s="46"/>
      <c r="H41" s="46"/>
      <c r="I41" s="46"/>
      <c r="J41" s="46"/>
      <c r="K41" s="46"/>
      <c r="L41" s="46"/>
      <c r="M41" s="46"/>
      <c r="N41" s="46"/>
      <c r="O41" s="46"/>
      <c r="P41" s="46"/>
      <c r="Q41" s="46"/>
      <c r="R41" s="46"/>
      <c r="S41" s="46"/>
      <c r="T41" s="46"/>
      <c r="U41" s="46"/>
      <c r="V41" s="101"/>
      <c r="W41" s="101"/>
    </row>
    <row r="42" spans="1:28">
      <c r="B42" s="24" t="s">
        <v>99</v>
      </c>
      <c r="C42" s="24"/>
      <c r="D42" s="53" t="s">
        <v>272</v>
      </c>
      <c r="E42" s="53"/>
      <c r="F42" s="53"/>
      <c r="G42" s="53"/>
      <c r="H42" s="53"/>
      <c r="I42" s="53"/>
      <c r="J42" s="65"/>
      <c r="K42" s="65"/>
      <c r="L42" s="65"/>
      <c r="M42" s="65"/>
      <c r="N42" s="65"/>
      <c r="O42" s="65"/>
      <c r="P42" s="65"/>
      <c r="Q42" s="65"/>
      <c r="R42" s="65"/>
      <c r="S42" s="65"/>
      <c r="T42" s="65"/>
      <c r="U42" s="86"/>
    </row>
  </sheetData>
  <mergeCells count="79">
    <mergeCell ref="B2:W2"/>
    <mergeCell ref="B8:C8"/>
    <mergeCell ref="D8:U8"/>
    <mergeCell ref="V8:W8"/>
    <mergeCell ref="E9:G9"/>
    <mergeCell ref="V9:W9"/>
    <mergeCell ref="D10:U10"/>
    <mergeCell ref="V10:W10"/>
    <mergeCell ref="D11:U11"/>
    <mergeCell ref="V11:W11"/>
    <mergeCell ref="D12:J12"/>
    <mergeCell ref="V12:W12"/>
    <mergeCell ref="D13:H13"/>
    <mergeCell ref="I13:L13"/>
    <mergeCell ref="O13:Q13"/>
    <mergeCell ref="V13:W13"/>
    <mergeCell ref="D14:U14"/>
    <mergeCell ref="V14:W14"/>
    <mergeCell ref="D15:J15"/>
    <mergeCell ref="V15:W15"/>
    <mergeCell ref="D16:U16"/>
    <mergeCell ref="V16:W16"/>
    <mergeCell ref="D17:U17"/>
    <mergeCell ref="V17:W17"/>
    <mergeCell ref="D18:U18"/>
    <mergeCell ref="V18:W18"/>
    <mergeCell ref="D19:U19"/>
    <mergeCell ref="V19:W19"/>
    <mergeCell ref="D20:U20"/>
    <mergeCell ref="V20:W20"/>
    <mergeCell ref="D21:J21"/>
    <mergeCell ref="V21:W21"/>
    <mergeCell ref="D22:G22"/>
    <mergeCell ref="H22:U22"/>
    <mergeCell ref="V22:W22"/>
    <mergeCell ref="J23:U23"/>
    <mergeCell ref="V23:W23"/>
    <mergeCell ref="J24:U24"/>
    <mergeCell ref="V24:W24"/>
    <mergeCell ref="V25:W25"/>
    <mergeCell ref="V26:W26"/>
    <mergeCell ref="V27:W27"/>
    <mergeCell ref="V28:W28"/>
    <mergeCell ref="V29:W29"/>
    <mergeCell ref="H30:N30"/>
    <mergeCell ref="V30:W30"/>
    <mergeCell ref="B31:C31"/>
    <mergeCell ref="K31:T31"/>
    <mergeCell ref="V31:W31"/>
    <mergeCell ref="H33:N33"/>
    <mergeCell ref="D34:J34"/>
    <mergeCell ref="V34:W34"/>
    <mergeCell ref="D35:J35"/>
    <mergeCell ref="V35:W35"/>
    <mergeCell ref="D36:F36"/>
    <mergeCell ref="V36:W36"/>
    <mergeCell ref="D37:F37"/>
    <mergeCell ref="V37:W37"/>
    <mergeCell ref="D38:F38"/>
    <mergeCell ref="V38:W38"/>
    <mergeCell ref="B39:C39"/>
    <mergeCell ref="D39:M39"/>
    <mergeCell ref="N39:U39"/>
    <mergeCell ref="V39:W39"/>
    <mergeCell ref="B42:C42"/>
    <mergeCell ref="D42:I42"/>
    <mergeCell ref="B4:B6"/>
    <mergeCell ref="W4:W6"/>
    <mergeCell ref="B9:B12"/>
    <mergeCell ref="B13:B15"/>
    <mergeCell ref="B16:B21"/>
    <mergeCell ref="B22:B24"/>
    <mergeCell ref="B25:B28"/>
    <mergeCell ref="C26:C27"/>
    <mergeCell ref="B29:C30"/>
    <mergeCell ref="B32:C33"/>
    <mergeCell ref="V32:W33"/>
    <mergeCell ref="B34:B35"/>
    <mergeCell ref="B36:B38"/>
  </mergeCells>
  <phoneticPr fontId="1"/>
  <dataValidations count="2">
    <dataValidation imeMode="hiragana" allowBlank="1" showDropDown="0" showInputMessage="1" showErrorMessage="1" sqref="D20:U20"/>
    <dataValidation type="list" allowBlank="1" showDropDown="0" showInputMessage="1" showErrorMessage="1" sqref="I13:L13">
      <formula1>$AA$7:$AA$20</formula1>
    </dataValidation>
  </dataValidations>
  <hyperlinks>
    <hyperlink ref="W4:W6" location="入力サンプル!A1"/>
  </hyperlinks>
  <pageMargins left="0.7" right="0.7" top="0.75" bottom="0.75" header="0.3" footer="0.3"/>
  <drawing r:id="rId2"/>
  <legacyDrawing r:id="rId3"/>
  <mc:AlternateContent>
    <mc:Choice xmlns:x14="http://schemas.microsoft.com/office/spreadsheetml/2009/9/main" Requires="x14">
      <controls>
        <mc:AlternateContent>
          <mc:Choice Requires="x14">
            <control shapeId="2049" r:id="rId4" name="オプション 1">
              <controlPr defaultSize="0" autoFill="0" autoLine="0" autoPict="0">
                <anchor moveWithCells="1">
                  <from xmlns:xdr="http://schemas.openxmlformats.org/drawingml/2006/spreadsheetDrawing">
                    <xdr:col>2</xdr:col>
                    <xdr:colOff>1543685</xdr:colOff>
                    <xdr:row>21</xdr:row>
                    <xdr:rowOff>190500</xdr:rowOff>
                  </from>
                  <to xmlns:xdr="http://schemas.openxmlformats.org/drawingml/2006/spreadsheetDrawing">
                    <xdr:col>4</xdr:col>
                    <xdr:colOff>104775</xdr:colOff>
                    <xdr:row>23</xdr:row>
                    <xdr:rowOff>38735</xdr:rowOff>
                  </to>
                </anchor>
              </controlPr>
            </control>
          </mc:Choice>
        </mc:AlternateContent>
        <mc:AlternateContent>
          <mc:Choice Requires="x14">
            <control shapeId="2050" r:id="rId5" name="オプション 2">
              <controlPr defaultSize="0" autoFill="0" autoLine="0" autoPict="0">
                <anchor moveWithCells="1">
                  <from xmlns:xdr="http://schemas.openxmlformats.org/drawingml/2006/spreadsheetDrawing">
                    <xdr:col>5</xdr:col>
                    <xdr:colOff>171450</xdr:colOff>
                    <xdr:row>21</xdr:row>
                    <xdr:rowOff>190500</xdr:rowOff>
                  </from>
                  <to xmlns:xdr="http://schemas.openxmlformats.org/drawingml/2006/spreadsheetDrawing">
                    <xdr:col>7</xdr:col>
                    <xdr:colOff>104775</xdr:colOff>
                    <xdr:row>23</xdr:row>
                    <xdr:rowOff>38735</xdr:rowOff>
                  </to>
                </anchor>
              </controlPr>
            </control>
          </mc:Choice>
        </mc:AlternateContent>
        <mc:AlternateContent>
          <mc:Choice Requires="x14">
            <control shapeId="2051" r:id="rId6" name="オプション 3">
              <controlPr defaultSize="0" autoFill="0" autoLine="0" autoPict="0">
                <anchor moveWithCells="1">
                  <from xmlns:xdr="http://schemas.openxmlformats.org/drawingml/2006/spreadsheetDrawing">
                    <xdr:col>2</xdr:col>
                    <xdr:colOff>1543685</xdr:colOff>
                    <xdr:row>22</xdr:row>
                    <xdr:rowOff>180975</xdr:rowOff>
                  </from>
                  <to xmlns:xdr="http://schemas.openxmlformats.org/drawingml/2006/spreadsheetDrawing">
                    <xdr:col>4</xdr:col>
                    <xdr:colOff>104775</xdr:colOff>
                    <xdr:row>24</xdr:row>
                    <xdr:rowOff>38735</xdr:rowOff>
                  </to>
                </anchor>
              </controlPr>
            </control>
          </mc:Choice>
        </mc:AlternateContent>
        <mc:AlternateContent>
          <mc:Choice Requires="x14">
            <control shapeId="2052" r:id="rId7" name="オプション 4">
              <controlPr defaultSize="0" autoFill="0" autoLine="0" autoPict="0">
                <anchor moveWithCells="1">
                  <from xmlns:xdr="http://schemas.openxmlformats.org/drawingml/2006/spreadsheetDrawing">
                    <xdr:col>5</xdr:col>
                    <xdr:colOff>171450</xdr:colOff>
                    <xdr:row>22</xdr:row>
                    <xdr:rowOff>180975</xdr:rowOff>
                  </from>
                  <to xmlns:xdr="http://schemas.openxmlformats.org/drawingml/2006/spreadsheetDrawing">
                    <xdr:col>7</xdr:col>
                    <xdr:colOff>104775</xdr:colOff>
                    <xdr:row>24</xdr:row>
                    <xdr:rowOff>38735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2</xdr:col>
                    <xdr:colOff>1532890</xdr:colOff>
                    <xdr:row>23</xdr:row>
                    <xdr:rowOff>180975</xdr:rowOff>
                  </from>
                  <to xmlns:xdr="http://schemas.openxmlformats.org/drawingml/2006/spreadsheetDrawing">
                    <xdr:col>4</xdr:col>
                    <xdr:colOff>57150</xdr:colOff>
                    <xdr:row>25</xdr:row>
                    <xdr:rowOff>19050</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171450</xdr:colOff>
                    <xdr:row>23</xdr:row>
                    <xdr:rowOff>180975</xdr:rowOff>
                  </from>
                  <to xmlns:xdr="http://schemas.openxmlformats.org/drawingml/2006/spreadsheetDrawing">
                    <xdr:col>7</xdr:col>
                    <xdr:colOff>57150</xdr:colOff>
                    <xdr:row>25</xdr:row>
                    <xdr:rowOff>9525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8</xdr:col>
                    <xdr:colOff>171450</xdr:colOff>
                    <xdr:row>23</xdr:row>
                    <xdr:rowOff>180975</xdr:rowOff>
                  </from>
                  <to xmlns:xdr="http://schemas.openxmlformats.org/drawingml/2006/spreadsheetDrawing">
                    <xdr:col>10</xdr:col>
                    <xdr:colOff>57150</xdr:colOff>
                    <xdr:row>25</xdr:row>
                    <xdr:rowOff>9525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2</xdr:col>
                    <xdr:colOff>1532890</xdr:colOff>
                    <xdr:row>25</xdr:row>
                    <xdr:rowOff>180975</xdr:rowOff>
                  </from>
                  <to xmlns:xdr="http://schemas.openxmlformats.org/drawingml/2006/spreadsheetDrawing">
                    <xdr:col>4</xdr:col>
                    <xdr:colOff>57150</xdr:colOff>
                    <xdr:row>27</xdr:row>
                    <xdr:rowOff>19050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12</xdr:col>
                    <xdr:colOff>171450</xdr:colOff>
                    <xdr:row>25</xdr:row>
                    <xdr:rowOff>180975</xdr:rowOff>
                  </from>
                  <to xmlns:xdr="http://schemas.openxmlformats.org/drawingml/2006/spreadsheetDrawing">
                    <xdr:col>14</xdr:col>
                    <xdr:colOff>57150</xdr:colOff>
                    <xdr:row>27</xdr:row>
                    <xdr:rowOff>9525</xdr:rowOff>
                  </to>
                </anchor>
              </controlPr>
            </control>
          </mc:Choice>
        </mc:AlternateContent>
        <mc:AlternateContent>
          <mc:Choice Requires="x14">
            <control shapeId="2059" r:id="rId13" name="チェック 11">
              <controlPr defaultSize="0" autoFill="0" autoLine="0" autoPict="0">
                <anchor moveWithCells="1">
                  <from xmlns:xdr="http://schemas.openxmlformats.org/drawingml/2006/spreadsheetDrawing">
                    <xdr:col>2</xdr:col>
                    <xdr:colOff>1532890</xdr:colOff>
                    <xdr:row>24</xdr:row>
                    <xdr:rowOff>180975</xdr:rowOff>
                  </from>
                  <to xmlns:xdr="http://schemas.openxmlformats.org/drawingml/2006/spreadsheetDrawing">
                    <xdr:col>4</xdr:col>
                    <xdr:colOff>57150</xdr:colOff>
                    <xdr:row>26</xdr:row>
                    <xdr:rowOff>19050</xdr:rowOff>
                  </to>
                </anchor>
              </controlPr>
            </control>
          </mc:Choice>
        </mc:AlternateContent>
        <mc:AlternateContent>
          <mc:Choice Requires="x14">
            <control shapeId="2060" r:id="rId14" name="チェック 12">
              <controlPr defaultSize="0" autoFill="0" autoLine="0" autoPict="0">
                <anchor moveWithCells="1">
                  <from xmlns:xdr="http://schemas.openxmlformats.org/drawingml/2006/spreadsheetDrawing">
                    <xdr:col>5</xdr:col>
                    <xdr:colOff>171450</xdr:colOff>
                    <xdr:row>24</xdr:row>
                    <xdr:rowOff>180975</xdr:rowOff>
                  </from>
                  <to xmlns:xdr="http://schemas.openxmlformats.org/drawingml/2006/spreadsheetDrawing">
                    <xdr:col>7</xdr:col>
                    <xdr:colOff>57150</xdr:colOff>
                    <xdr:row>26</xdr:row>
                    <xdr:rowOff>9525</xdr:rowOff>
                  </to>
                </anchor>
              </controlPr>
            </control>
          </mc:Choice>
        </mc:AlternateContent>
        <mc:AlternateContent>
          <mc:Choice Requires="x14">
            <control shapeId="2062" r:id="rId15" name="チェック 14">
              <controlPr defaultSize="0" autoFill="0" autoLine="0" autoPict="0">
                <anchor moveWithCells="1">
                  <from xmlns:xdr="http://schemas.openxmlformats.org/drawingml/2006/spreadsheetDrawing">
                    <xdr:col>8</xdr:col>
                    <xdr:colOff>171450</xdr:colOff>
                    <xdr:row>24</xdr:row>
                    <xdr:rowOff>180975</xdr:rowOff>
                  </from>
                  <to xmlns:xdr="http://schemas.openxmlformats.org/drawingml/2006/spreadsheetDrawing">
                    <xdr:col>10</xdr:col>
                    <xdr:colOff>57150</xdr:colOff>
                    <xdr:row>26</xdr:row>
                    <xdr:rowOff>9525</xdr:rowOff>
                  </to>
                </anchor>
              </controlPr>
            </control>
          </mc:Choice>
        </mc:AlternateContent>
        <mc:AlternateContent>
          <mc:Choice Requires="x14">
            <control shapeId="2065" r:id="rId16" name="チェック 17">
              <controlPr defaultSize="0" autoFill="0" autoLine="0" autoPict="0">
                <anchor moveWithCells="1">
                  <from xmlns:xdr="http://schemas.openxmlformats.org/drawingml/2006/spreadsheetDrawing">
                    <xdr:col>16</xdr:col>
                    <xdr:colOff>0</xdr:colOff>
                    <xdr:row>25</xdr:row>
                    <xdr:rowOff>180975</xdr:rowOff>
                  </from>
                  <to xmlns:xdr="http://schemas.openxmlformats.org/drawingml/2006/spreadsheetDrawing">
                    <xdr:col>17</xdr:col>
                    <xdr:colOff>66675</xdr:colOff>
                    <xdr:row>27</xdr:row>
                    <xdr:rowOff>9525</xdr:rowOff>
                  </to>
                </anchor>
              </controlPr>
            </control>
          </mc:Choice>
        </mc:AlternateContent>
        <mc:AlternateContent>
          <mc:Choice Requires="x14">
            <control shapeId="2066" r:id="rId17" name="チェック 18">
              <controlPr defaultSize="0" autoFill="0" autoLine="0" autoPict="0">
                <anchor moveWithCells="1">
                  <from xmlns:xdr="http://schemas.openxmlformats.org/drawingml/2006/spreadsheetDrawing">
                    <xdr:col>2</xdr:col>
                    <xdr:colOff>1532890</xdr:colOff>
                    <xdr:row>29</xdr:row>
                    <xdr:rowOff>180975</xdr:rowOff>
                  </from>
                  <to xmlns:xdr="http://schemas.openxmlformats.org/drawingml/2006/spreadsheetDrawing">
                    <xdr:col>4</xdr:col>
                    <xdr:colOff>57150</xdr:colOff>
                    <xdr:row>31</xdr:row>
                    <xdr:rowOff>19050</xdr:rowOff>
                  </to>
                </anchor>
              </controlPr>
            </control>
          </mc:Choice>
        </mc:AlternateContent>
        <mc:AlternateContent>
          <mc:Choice Requires="x14">
            <control shapeId="2067" r:id="rId18" name="チェック 19">
              <controlPr defaultSize="0" autoFill="0" autoLine="0" autoPict="0">
                <anchor moveWithCells="1">
                  <from xmlns:xdr="http://schemas.openxmlformats.org/drawingml/2006/spreadsheetDrawing">
                    <xdr:col>5</xdr:col>
                    <xdr:colOff>171450</xdr:colOff>
                    <xdr:row>29</xdr:row>
                    <xdr:rowOff>180975</xdr:rowOff>
                  </from>
                  <to xmlns:xdr="http://schemas.openxmlformats.org/drawingml/2006/spreadsheetDrawing">
                    <xdr:col>7</xdr:col>
                    <xdr:colOff>57150</xdr:colOff>
                    <xdr:row>31</xdr:row>
                    <xdr:rowOff>9525</xdr:rowOff>
                  </to>
                </anchor>
              </controlPr>
            </control>
          </mc:Choice>
        </mc:AlternateContent>
        <mc:AlternateContent>
          <mc:Choice Requires="x14">
            <control shapeId="2069" r:id="rId19" name="チェック 21">
              <controlPr defaultSize="0" autoFill="0" autoLine="0" autoPict="0">
                <anchor moveWithCells="1">
                  <from xmlns:xdr="http://schemas.openxmlformats.org/drawingml/2006/spreadsheetDrawing">
                    <xdr:col>2</xdr:col>
                    <xdr:colOff>1532890</xdr:colOff>
                    <xdr:row>28</xdr:row>
                    <xdr:rowOff>180975</xdr:rowOff>
                  </from>
                  <to xmlns:xdr="http://schemas.openxmlformats.org/drawingml/2006/spreadsheetDrawing">
                    <xdr:col>4</xdr:col>
                    <xdr:colOff>57150</xdr:colOff>
                    <xdr:row>30</xdr:row>
                    <xdr:rowOff>19050</xdr:rowOff>
                  </to>
                </anchor>
              </controlPr>
            </control>
          </mc:Choice>
        </mc:AlternateContent>
        <mc:AlternateContent>
          <mc:Choice Requires="x14">
            <control shapeId="2082" r:id="rId20" name="グループ 34">
              <controlPr defaultSize="0" autoFill="0" autoPict="0">
                <anchor moveWithCells="1">
                  <from xmlns:xdr="http://schemas.openxmlformats.org/drawingml/2006/spreadsheetDrawing">
                    <xdr:col>2</xdr:col>
                    <xdr:colOff>1428115</xdr:colOff>
                    <xdr:row>21</xdr:row>
                    <xdr:rowOff>94615</xdr:rowOff>
                  </from>
                  <to xmlns:xdr="http://schemas.openxmlformats.org/drawingml/2006/spreadsheetDrawing">
                    <xdr:col>7</xdr:col>
                    <xdr:colOff>152400</xdr:colOff>
                    <xdr:row>23</xdr:row>
                    <xdr:rowOff>57150</xdr:rowOff>
                  </to>
                </anchor>
              </controlPr>
            </control>
          </mc:Choice>
        </mc:AlternateContent>
        <mc:AlternateContent>
          <mc:Choice Requires="x14">
            <control shapeId="2083" r:id="rId21" name="グループ 35">
              <controlPr defaultSize="0" autoFill="0" autoPict="0">
                <anchor moveWithCells="1">
                  <from xmlns:xdr="http://schemas.openxmlformats.org/drawingml/2006/spreadsheetDrawing">
                    <xdr:col>2</xdr:col>
                    <xdr:colOff>1438910</xdr:colOff>
                    <xdr:row>22</xdr:row>
                    <xdr:rowOff>114300</xdr:rowOff>
                  </from>
                  <to xmlns:xdr="http://schemas.openxmlformats.org/drawingml/2006/spreadsheetDrawing">
                    <xdr:col>7</xdr:col>
                    <xdr:colOff>85725</xdr:colOff>
                    <xdr:row>24</xdr:row>
                    <xdr:rowOff>0</xdr:rowOff>
                  </to>
                </anchor>
              </controlPr>
            </control>
          </mc:Choice>
        </mc:AlternateContent>
        <mc:AlternateContent>
          <mc:Choice Requires="x14">
            <control shapeId="2086" r:id="rId22" name="グループ 38">
              <controlPr defaultSize="0" autoFill="0" autoPict="0">
                <anchor moveWithCells="1">
                  <from xmlns:xdr="http://schemas.openxmlformats.org/drawingml/2006/spreadsheetDrawing">
                    <xdr:col>2</xdr:col>
                    <xdr:colOff>1524000</xdr:colOff>
                    <xdr:row>39</xdr:row>
                    <xdr:rowOff>0</xdr:rowOff>
                  </from>
                  <to xmlns:xdr="http://schemas.openxmlformats.org/drawingml/2006/spreadsheetDrawing">
                    <xdr:col>8</xdr:col>
                    <xdr:colOff>180975</xdr:colOff>
                    <xdr:row>40</xdr:row>
                    <xdr:rowOff>85725</xdr:rowOff>
                  </to>
                </anchor>
              </controlPr>
            </control>
          </mc:Choice>
        </mc:AlternateContent>
        <mc:AlternateContent>
          <mc:Choice Requires="x14">
            <control shapeId="2091" r:id="rId23" name="チェック 43">
              <controlPr defaultSize="0" autoFill="0" autoLine="0" autoPict="0">
                <anchor moveWithCells="1">
                  <from xmlns:xdr="http://schemas.openxmlformats.org/drawingml/2006/spreadsheetDrawing">
                    <xdr:col>2</xdr:col>
                    <xdr:colOff>1532890</xdr:colOff>
                    <xdr:row>26</xdr:row>
                    <xdr:rowOff>180975</xdr:rowOff>
                  </from>
                  <to xmlns:xdr="http://schemas.openxmlformats.org/drawingml/2006/spreadsheetDrawing">
                    <xdr:col>4</xdr:col>
                    <xdr:colOff>57150</xdr:colOff>
                    <xdr:row>28</xdr:row>
                    <xdr:rowOff>19050</xdr:rowOff>
                  </to>
                </anchor>
              </controlPr>
            </control>
          </mc:Choice>
        </mc:AlternateContent>
        <mc:AlternateContent>
          <mc:Choice Requires="x14">
            <control shapeId="2094" r:id="rId24" name="チェック 46">
              <controlPr defaultSize="0" autoFill="0" autoLine="0" autoPict="0">
                <anchor moveWithCells="1">
                  <from xmlns:xdr="http://schemas.openxmlformats.org/drawingml/2006/spreadsheetDrawing">
                    <xdr:col>2</xdr:col>
                    <xdr:colOff>1532890</xdr:colOff>
                    <xdr:row>27</xdr:row>
                    <xdr:rowOff>180975</xdr:rowOff>
                  </from>
                  <to xmlns:xdr="http://schemas.openxmlformats.org/drawingml/2006/spreadsheetDrawing">
                    <xdr:col>4</xdr:col>
                    <xdr:colOff>57150</xdr:colOff>
                    <xdr:row>29</xdr:row>
                    <xdr:rowOff>19050</xdr:rowOff>
                  </to>
                </anchor>
              </controlPr>
            </control>
          </mc:Choice>
        </mc:AlternateContent>
        <mc:AlternateContent>
          <mc:Choice Requires="x14">
            <control shapeId="2095" r:id="rId25" name="チェック 47">
              <controlPr defaultSize="0" autoFill="0" autoLine="0" autoPict="0">
                <anchor moveWithCells="1">
                  <from xmlns:xdr="http://schemas.openxmlformats.org/drawingml/2006/spreadsheetDrawing">
                    <xdr:col>5</xdr:col>
                    <xdr:colOff>171450</xdr:colOff>
                    <xdr:row>27</xdr:row>
                    <xdr:rowOff>180975</xdr:rowOff>
                  </from>
                  <to xmlns:xdr="http://schemas.openxmlformats.org/drawingml/2006/spreadsheetDrawing">
                    <xdr:col>7</xdr:col>
                    <xdr:colOff>57150</xdr:colOff>
                    <xdr:row>29</xdr:row>
                    <xdr:rowOff>9525</xdr:rowOff>
                  </to>
                </anchor>
              </controlPr>
            </control>
          </mc:Choice>
        </mc:AlternateContent>
        <mc:AlternateContent>
          <mc:Choice Requires="x14">
            <control shapeId="2096" r:id="rId26" name="チェック 48">
              <controlPr defaultSize="0" autoFill="0" autoLine="0" autoPict="0">
                <anchor moveWithCells="1">
                  <from xmlns:xdr="http://schemas.openxmlformats.org/drawingml/2006/spreadsheetDrawing">
                    <xdr:col>8</xdr:col>
                    <xdr:colOff>171450</xdr:colOff>
                    <xdr:row>27</xdr:row>
                    <xdr:rowOff>180975</xdr:rowOff>
                  </from>
                  <to xmlns:xdr="http://schemas.openxmlformats.org/drawingml/2006/spreadsheetDrawing">
                    <xdr:col>10</xdr:col>
                    <xdr:colOff>57150</xdr:colOff>
                    <xdr:row>29</xdr:row>
                    <xdr:rowOff>9525</xdr:rowOff>
                  </to>
                </anchor>
              </controlPr>
            </control>
          </mc:Choice>
        </mc:AlternateContent>
        <mc:AlternateContent>
          <mc:Choice Requires="x14">
            <control shapeId="2097" r:id="rId27" name="チェック 49">
              <controlPr defaultSize="0" autoFill="0" autoLine="0" autoPict="0">
                <anchor moveWithCells="1">
                  <from xmlns:xdr="http://schemas.openxmlformats.org/drawingml/2006/spreadsheetDrawing">
                    <xdr:col>5</xdr:col>
                    <xdr:colOff>171450</xdr:colOff>
                    <xdr:row>26</xdr:row>
                    <xdr:rowOff>180975</xdr:rowOff>
                  </from>
                  <to xmlns:xdr="http://schemas.openxmlformats.org/drawingml/2006/spreadsheetDrawing">
                    <xdr:col>7</xdr:col>
                    <xdr:colOff>57150</xdr:colOff>
                    <xdr:row>28</xdr:row>
                    <xdr:rowOff>9525</xdr:rowOff>
                  </to>
                </anchor>
              </controlPr>
            </control>
          </mc:Choice>
        </mc:AlternateContent>
        <mc:AlternateContent>
          <mc:Choice Requires="x14">
            <control shapeId="2098" r:id="rId28" name="チェック 50">
              <controlPr defaultSize="0" autoFill="0" autoLine="0" autoPict="0">
                <anchor moveWithCells="1">
                  <from xmlns:xdr="http://schemas.openxmlformats.org/drawingml/2006/spreadsheetDrawing">
                    <xdr:col>8</xdr:col>
                    <xdr:colOff>171450</xdr:colOff>
                    <xdr:row>26</xdr:row>
                    <xdr:rowOff>180975</xdr:rowOff>
                  </from>
                  <to xmlns:xdr="http://schemas.openxmlformats.org/drawingml/2006/spreadsheetDrawing">
                    <xdr:col>10</xdr:col>
                    <xdr:colOff>57150</xdr:colOff>
                    <xdr:row>28</xdr:row>
                    <xdr:rowOff>9525</xdr:rowOff>
                  </to>
                </anchor>
              </controlPr>
            </control>
          </mc:Choice>
        </mc:AlternateContent>
        <mc:AlternateContent>
          <mc:Choice Requires="x14">
            <control shapeId="2099" r:id="rId29" name="チェック 51">
              <controlPr defaultSize="0" autoFill="0" autoLine="0" autoPict="0">
                <anchor moveWithCells="1">
                  <from xmlns:xdr="http://schemas.openxmlformats.org/drawingml/2006/spreadsheetDrawing">
                    <xdr:col>2</xdr:col>
                    <xdr:colOff>1532890</xdr:colOff>
                    <xdr:row>31</xdr:row>
                    <xdr:rowOff>180975</xdr:rowOff>
                  </from>
                  <to xmlns:xdr="http://schemas.openxmlformats.org/drawingml/2006/spreadsheetDrawing">
                    <xdr:col>4</xdr:col>
                    <xdr:colOff>57150</xdr:colOff>
                    <xdr:row>33</xdr:row>
                    <xdr:rowOff>19050</xdr:rowOff>
                  </to>
                </anchor>
              </controlPr>
            </control>
          </mc:Choice>
        </mc:AlternateContent>
        <mc:AlternateContent>
          <mc:Choice Requires="x14">
            <control shapeId="2100" r:id="rId30" name="チェック 52">
              <controlPr defaultSize="0" autoFill="0" autoLine="0" autoPict="0">
                <anchor moveWithCells="1">
                  <from xmlns:xdr="http://schemas.openxmlformats.org/drawingml/2006/spreadsheetDrawing">
                    <xdr:col>2</xdr:col>
                    <xdr:colOff>1532890</xdr:colOff>
                    <xdr:row>30</xdr:row>
                    <xdr:rowOff>180975</xdr:rowOff>
                  </from>
                  <to xmlns:xdr="http://schemas.openxmlformats.org/drawingml/2006/spreadsheetDrawing">
                    <xdr:col>4</xdr:col>
                    <xdr:colOff>57150</xdr:colOff>
                    <xdr:row>32</xdr:row>
                    <xdr:rowOff>19050</xdr:rowOff>
                  </to>
                </anchor>
              </controlPr>
            </control>
          </mc:Choice>
        </mc:AlternateContent>
        <mc:AlternateContent>
          <mc:Choice Requires="x14">
            <control shapeId="2101" r:id="rId31" name="チェック 53">
              <controlPr defaultSize="0" autoFill="0" autoLine="0" autoPict="0">
                <anchor moveWithCells="1">
                  <from xmlns:xdr="http://schemas.openxmlformats.org/drawingml/2006/spreadsheetDrawing">
                    <xdr:col>6</xdr:col>
                    <xdr:colOff>180975</xdr:colOff>
                    <xdr:row>30</xdr:row>
                    <xdr:rowOff>180975</xdr:rowOff>
                  </from>
                  <to xmlns:xdr="http://schemas.openxmlformats.org/drawingml/2006/spreadsheetDrawing">
                    <xdr:col>8</xdr:col>
                    <xdr:colOff>66675</xdr:colOff>
                    <xdr:row>32</xdr:row>
                    <xdr:rowOff>19050</xdr:rowOff>
                  </to>
                </anchor>
              </controlPr>
            </control>
          </mc:Choice>
        </mc:AlternateContent>
        <mc:AlternateContent>
          <mc:Choice Requires="x14">
            <control shapeId="2102" r:id="rId32" name="チェック 54">
              <controlPr defaultSize="0" autoFill="0" autoLine="0" autoPict="0">
                <anchor moveWithCells="1">
                  <from xmlns:xdr="http://schemas.openxmlformats.org/drawingml/2006/spreadsheetDrawing">
                    <xdr:col>10</xdr:col>
                    <xdr:colOff>171450</xdr:colOff>
                    <xdr:row>30</xdr:row>
                    <xdr:rowOff>180975</xdr:rowOff>
                  </from>
                  <to xmlns:xdr="http://schemas.openxmlformats.org/drawingml/2006/spreadsheetDrawing">
                    <xdr:col>12</xdr:col>
                    <xdr:colOff>57150</xdr:colOff>
                    <xdr:row>32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I46"/>
  <sheetViews>
    <sheetView view="pageBreakPreview" zoomScaleSheetLayoutView="100" workbookViewId="0"/>
  </sheetViews>
  <sheetFormatPr defaultColWidth="2.5" defaultRowHeight="18" customHeight="1"/>
  <cols>
    <col min="1" max="16384" width="2.5" style="115"/>
  </cols>
  <sheetData>
    <row r="1" spans="1:35" ht="15.95" customHeight="1">
      <c r="A1" s="115" t="s">
        <v>2</v>
      </c>
    </row>
    <row r="2" spans="1:35" ht="8.1" customHeight="1"/>
    <row r="3" spans="1:35" ht="24" customHeight="1">
      <c r="A3" s="117" t="s">
        <v>1</v>
      </c>
      <c r="B3" s="117"/>
      <c r="C3" s="117"/>
      <c r="D3" s="117"/>
      <c r="E3" s="117"/>
      <c r="F3" s="117"/>
      <c r="G3" s="117"/>
      <c r="H3" s="117"/>
      <c r="I3" s="117"/>
      <c r="J3" s="117"/>
      <c r="K3" s="117"/>
      <c r="L3" s="117"/>
      <c r="M3" s="117"/>
      <c r="N3" s="117"/>
      <c r="O3" s="117"/>
      <c r="P3" s="117"/>
      <c r="Q3" s="117"/>
      <c r="R3" s="117"/>
      <c r="S3" s="117"/>
      <c r="T3" s="145"/>
      <c r="U3" s="118"/>
      <c r="V3" s="127" t="s">
        <v>5</v>
      </c>
      <c r="W3" s="127"/>
      <c r="X3" s="127" t="str">
        <f>入力シート!D42</f>
        <v>令和</v>
      </c>
      <c r="Y3" s="127"/>
      <c r="Z3" s="134"/>
      <c r="AA3" s="134"/>
      <c r="AB3" s="127" t="s">
        <v>11</v>
      </c>
      <c r="AC3" s="134"/>
      <c r="AD3" s="134"/>
      <c r="AE3" s="127" t="s">
        <v>16</v>
      </c>
      <c r="AF3" s="134"/>
      <c r="AG3" s="134"/>
      <c r="AH3" s="127" t="s">
        <v>7</v>
      </c>
      <c r="AI3" s="144"/>
    </row>
    <row r="4" spans="1:35" ht="24" customHeight="1">
      <c r="A4" s="116"/>
      <c r="B4" s="116"/>
      <c r="C4" s="116"/>
      <c r="D4" s="116"/>
      <c r="E4" s="116"/>
      <c r="F4" s="116"/>
      <c r="G4" s="116"/>
      <c r="H4" s="116"/>
      <c r="I4" s="116"/>
      <c r="J4" s="116"/>
      <c r="K4" s="116"/>
      <c r="L4" s="116"/>
      <c r="M4" s="116"/>
      <c r="N4" s="116"/>
      <c r="O4" s="116"/>
      <c r="P4" s="116"/>
      <c r="Q4" s="116"/>
      <c r="R4" s="116"/>
      <c r="S4" s="116"/>
      <c r="T4" s="146"/>
      <c r="U4" s="122"/>
      <c r="V4" s="122"/>
      <c r="W4" s="122"/>
      <c r="X4" s="122"/>
      <c r="Y4" s="122"/>
      <c r="Z4" s="122"/>
      <c r="AA4" s="122"/>
      <c r="AB4" s="122" t="s">
        <v>22</v>
      </c>
      <c r="AC4" s="136"/>
      <c r="AD4" s="136"/>
      <c r="AE4" s="136"/>
      <c r="AF4" s="136"/>
      <c r="AG4" s="136"/>
      <c r="AH4" s="122" t="s">
        <v>20</v>
      </c>
      <c r="AI4" s="145"/>
    </row>
    <row r="5" spans="1:35" ht="8.1" customHeight="1">
      <c r="A5" s="118"/>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44"/>
    </row>
    <row r="6" spans="1:35" ht="15.95" customHeight="1">
      <c r="A6" s="119"/>
      <c r="B6" s="122"/>
      <c r="C6" s="122"/>
      <c r="D6" s="122"/>
      <c r="E6" s="122"/>
      <c r="F6" s="122"/>
      <c r="G6" s="122"/>
      <c r="H6" s="122"/>
      <c r="I6" s="122"/>
      <c r="J6" s="122"/>
      <c r="K6" s="122"/>
      <c r="L6" s="122"/>
      <c r="M6" s="122"/>
      <c r="N6" s="122"/>
      <c r="O6" s="122"/>
      <c r="P6" s="122"/>
      <c r="Q6" s="122"/>
      <c r="R6" s="122"/>
      <c r="S6" s="122"/>
      <c r="T6" s="122"/>
      <c r="U6" s="122"/>
      <c r="V6" s="122"/>
      <c r="W6" s="122"/>
      <c r="X6" s="122" t="str">
        <f>入力シート!D42</f>
        <v>令和</v>
      </c>
      <c r="Y6" s="122"/>
      <c r="Z6" s="135"/>
      <c r="AA6" s="135"/>
      <c r="AB6" s="122" t="s">
        <v>11</v>
      </c>
      <c r="AC6" s="135"/>
      <c r="AD6" s="135"/>
      <c r="AE6" s="122" t="s">
        <v>16</v>
      </c>
      <c r="AF6" s="135"/>
      <c r="AG6" s="135"/>
      <c r="AH6" s="122" t="s">
        <v>7</v>
      </c>
      <c r="AI6" s="145"/>
    </row>
    <row r="7" spans="1:35" ht="15.95" customHeight="1">
      <c r="A7" s="119"/>
      <c r="B7" s="122"/>
      <c r="C7" s="122" t="s">
        <v>17</v>
      </c>
      <c r="D7" s="122"/>
      <c r="E7" s="122"/>
      <c r="F7" s="122"/>
      <c r="H7" s="122" t="s">
        <v>4</v>
      </c>
      <c r="I7" s="135"/>
      <c r="J7" s="135"/>
      <c r="K7" s="135"/>
      <c r="M7" s="122"/>
      <c r="N7" s="122"/>
      <c r="O7" s="122"/>
      <c r="P7" s="122"/>
      <c r="Q7" s="122"/>
      <c r="R7" s="122"/>
      <c r="S7" s="122"/>
      <c r="T7" s="122"/>
      <c r="U7" s="122"/>
      <c r="V7" s="122"/>
      <c r="W7" s="122"/>
      <c r="X7" s="122"/>
      <c r="Y7" s="122"/>
      <c r="Z7" s="122"/>
      <c r="AA7" s="122"/>
      <c r="AB7" s="122"/>
      <c r="AC7" s="122"/>
      <c r="AD7" s="122"/>
      <c r="AE7" s="122"/>
      <c r="AF7" s="122"/>
      <c r="AG7" s="122"/>
      <c r="AH7" s="122"/>
      <c r="AI7" s="145"/>
    </row>
    <row r="8" spans="1:35" ht="8.1" customHeight="1">
      <c r="A8" s="119"/>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45"/>
    </row>
    <row r="9" spans="1:35" ht="15.95" customHeight="1">
      <c r="A9" s="119"/>
      <c r="B9" s="122"/>
      <c r="C9" s="122"/>
      <c r="D9" s="122"/>
      <c r="E9" s="122"/>
      <c r="F9" s="122"/>
      <c r="G9" s="122"/>
      <c r="H9" s="122"/>
      <c r="I9" s="122"/>
      <c r="J9" s="122"/>
      <c r="K9" s="135" t="s">
        <v>46</v>
      </c>
      <c r="L9" s="135"/>
      <c r="M9" s="135"/>
      <c r="N9" s="135"/>
      <c r="O9" s="122"/>
      <c r="P9" s="129" t="s">
        <v>26</v>
      </c>
      <c r="Q9" s="129"/>
      <c r="R9" s="129"/>
      <c r="S9" s="129"/>
      <c r="T9" s="129"/>
      <c r="U9" s="122"/>
      <c r="V9" s="152" t="str">
        <f>IF(入力シート!D16="","",入力シート!D16)</f>
        <v/>
      </c>
      <c r="W9" s="152"/>
      <c r="X9" s="152"/>
      <c r="Y9" s="152"/>
      <c r="Z9" s="152"/>
      <c r="AA9" s="152"/>
      <c r="AB9" s="152"/>
      <c r="AC9" s="152"/>
      <c r="AD9" s="152"/>
      <c r="AE9" s="152"/>
      <c r="AF9" s="152"/>
      <c r="AG9" s="152"/>
      <c r="AH9" s="152"/>
      <c r="AI9" s="145"/>
    </row>
    <row r="10" spans="1:35" ht="15.95" customHeight="1">
      <c r="A10" s="119"/>
      <c r="B10" s="122"/>
      <c r="C10" s="122"/>
      <c r="D10" s="122"/>
      <c r="E10" s="122"/>
      <c r="F10" s="122"/>
      <c r="G10" s="122"/>
      <c r="H10" s="122"/>
      <c r="I10" s="122"/>
      <c r="J10" s="122"/>
      <c r="K10" s="122"/>
      <c r="L10" s="122"/>
      <c r="M10" s="122"/>
      <c r="N10" s="122"/>
      <c r="O10" s="122"/>
      <c r="P10" s="122"/>
      <c r="Q10" s="122"/>
      <c r="R10" s="122"/>
      <c r="S10" s="122"/>
      <c r="T10" s="122"/>
      <c r="U10" s="122"/>
      <c r="V10" s="152" t="str">
        <f>IF(入力シート!D17="","",入力シート!D17)</f>
        <v/>
      </c>
      <c r="W10" s="152"/>
      <c r="X10" s="152"/>
      <c r="Y10" s="152"/>
      <c r="Z10" s="152"/>
      <c r="AA10" s="152"/>
      <c r="AB10" s="152"/>
      <c r="AC10" s="152"/>
      <c r="AD10" s="152"/>
      <c r="AE10" s="152"/>
      <c r="AF10" s="152"/>
      <c r="AG10" s="152"/>
      <c r="AH10" s="152"/>
      <c r="AI10" s="145"/>
    </row>
    <row r="11" spans="1:35" ht="15.95" customHeight="1">
      <c r="A11" s="119"/>
      <c r="B11" s="122"/>
      <c r="C11" s="122"/>
      <c r="D11" s="122"/>
      <c r="E11" s="122"/>
      <c r="F11" s="122"/>
      <c r="G11" s="122"/>
      <c r="H11" s="122"/>
      <c r="I11" s="122"/>
      <c r="J11" s="122"/>
      <c r="K11" s="122"/>
      <c r="L11" s="122"/>
      <c r="M11" s="122"/>
      <c r="N11" s="122"/>
      <c r="O11" s="122"/>
      <c r="P11" s="129" t="s">
        <v>29</v>
      </c>
      <c r="Q11" s="129"/>
      <c r="R11" s="129"/>
      <c r="S11" s="129"/>
      <c r="T11" s="129"/>
      <c r="U11" s="122"/>
      <c r="V11" s="152" t="str">
        <f>IF(入力シート!D18="","",入力シート!D18)</f>
        <v/>
      </c>
      <c r="W11" s="152"/>
      <c r="X11" s="152"/>
      <c r="Y11" s="152"/>
      <c r="Z11" s="152"/>
      <c r="AA11" s="152"/>
      <c r="AB11" s="152"/>
      <c r="AC11" s="152"/>
      <c r="AD11" s="152"/>
      <c r="AE11" s="152"/>
      <c r="AF11" s="152"/>
      <c r="AG11" s="152"/>
      <c r="AH11" s="152"/>
      <c r="AI11" s="145"/>
    </row>
    <row r="12" spans="1:35" ht="15.95" customHeight="1">
      <c r="A12" s="119"/>
      <c r="B12" s="122"/>
      <c r="C12" s="122"/>
      <c r="D12" s="122"/>
      <c r="E12" s="122"/>
      <c r="F12" s="122"/>
      <c r="G12" s="122"/>
      <c r="H12" s="122"/>
      <c r="I12" s="122"/>
      <c r="J12" s="122"/>
      <c r="K12" s="122"/>
      <c r="L12" s="122"/>
      <c r="M12" s="122"/>
      <c r="N12" s="122"/>
      <c r="O12" s="122"/>
      <c r="P12" s="160" t="s">
        <v>275</v>
      </c>
      <c r="Q12" s="160"/>
      <c r="R12" s="160"/>
      <c r="S12" s="160"/>
      <c r="T12" s="160"/>
      <c r="U12" s="161"/>
      <c r="V12" s="152" t="str">
        <f>IF(入力シート!D19="","",入力シート!D19)</f>
        <v/>
      </c>
      <c r="W12" s="152"/>
      <c r="X12" s="152"/>
      <c r="Y12" s="152"/>
      <c r="Z12" s="152"/>
      <c r="AA12" s="152"/>
      <c r="AB12" s="152"/>
      <c r="AC12" s="152"/>
      <c r="AD12" s="152"/>
      <c r="AE12" s="152"/>
      <c r="AF12" s="152"/>
      <c r="AG12" s="152"/>
      <c r="AH12" s="152"/>
      <c r="AI12" s="145"/>
    </row>
    <row r="13" spans="1:35" ht="15.95" customHeight="1">
      <c r="A13" s="119"/>
      <c r="B13" s="122"/>
      <c r="C13" s="122"/>
      <c r="D13" s="122"/>
      <c r="E13" s="122"/>
      <c r="F13" s="122"/>
      <c r="G13" s="122"/>
      <c r="H13" s="122"/>
      <c r="I13" s="122"/>
      <c r="J13" s="122"/>
      <c r="K13" s="122"/>
      <c r="L13" s="122"/>
      <c r="M13" s="122"/>
      <c r="N13" s="122"/>
      <c r="O13" s="122"/>
      <c r="P13" s="129" t="s">
        <v>220</v>
      </c>
      <c r="Q13" s="129"/>
      <c r="R13" s="129"/>
      <c r="S13" s="129"/>
      <c r="T13" s="129"/>
      <c r="U13" s="122"/>
      <c r="V13" s="162" t="str">
        <f>IF(入力シート!D21="","",LEFT(入力シート!D21,FIND("-",入力シート!D21)-1))</f>
        <v/>
      </c>
      <c r="W13" s="162"/>
      <c r="X13" s="162"/>
      <c r="Y13" s="162"/>
      <c r="Z13" s="161" t="s">
        <v>53</v>
      </c>
      <c r="AA13" s="162" t="str">
        <f>IF(入力シート!D21="","",MID(入力シート!D21,FIND("-",入力シート!D21)+1,FIND("-",入力シート!D21,7)-FIND("-",入力シート!D21)-1))</f>
        <v/>
      </c>
      <c r="AB13" s="162"/>
      <c r="AC13" s="162"/>
      <c r="AD13" s="161" t="s">
        <v>79</v>
      </c>
      <c r="AE13" s="162" t="str">
        <f>RIGHT(入力シート!D21,4)</f>
        <v/>
      </c>
      <c r="AF13" s="162"/>
      <c r="AG13" s="162"/>
      <c r="AH13" s="162"/>
      <c r="AI13" s="145"/>
    </row>
    <row r="14" spans="1:35" ht="8.1" customHeight="1">
      <c r="A14" s="119"/>
      <c r="B14" s="122"/>
      <c r="C14" s="122"/>
      <c r="D14" s="122"/>
      <c r="E14" s="122"/>
      <c r="F14" s="122"/>
      <c r="G14" s="122"/>
      <c r="H14" s="122"/>
      <c r="I14" s="122"/>
      <c r="J14" s="122"/>
      <c r="K14" s="122"/>
      <c r="L14" s="122"/>
      <c r="M14" s="122"/>
      <c r="N14" s="122"/>
      <c r="O14" s="122"/>
      <c r="P14" s="129"/>
      <c r="Q14" s="129"/>
      <c r="R14" s="129"/>
      <c r="S14" s="129"/>
      <c r="T14" s="129"/>
      <c r="U14" s="122"/>
      <c r="V14" s="162"/>
      <c r="W14" s="162"/>
      <c r="X14" s="162"/>
      <c r="Y14" s="162"/>
      <c r="Z14" s="161"/>
      <c r="AA14" s="162"/>
      <c r="AB14" s="162"/>
      <c r="AC14" s="162"/>
      <c r="AD14" s="161"/>
      <c r="AE14" s="162"/>
      <c r="AF14" s="162"/>
      <c r="AG14" s="162"/>
      <c r="AH14" s="162"/>
      <c r="AI14" s="145"/>
    </row>
    <row r="15" spans="1:35" ht="15.95" customHeight="1">
      <c r="A15" s="119"/>
      <c r="B15" s="122"/>
      <c r="C15" s="122"/>
      <c r="D15" s="122"/>
      <c r="E15" s="122"/>
      <c r="F15" s="122"/>
      <c r="G15" s="122"/>
      <c r="H15" s="122"/>
      <c r="I15" s="122"/>
      <c r="J15" s="122"/>
      <c r="K15" s="135" t="s">
        <v>107</v>
      </c>
      <c r="L15" s="135"/>
      <c r="M15" s="135"/>
      <c r="N15" s="135"/>
      <c r="O15" s="122"/>
      <c r="P15" s="129" t="s">
        <v>157</v>
      </c>
      <c r="Q15" s="129"/>
      <c r="R15" s="129"/>
      <c r="S15" s="129"/>
      <c r="T15" s="129"/>
      <c r="U15" s="122"/>
      <c r="V15" s="162" t="s">
        <v>22</v>
      </c>
      <c r="W15" s="162" t="str">
        <f>IF(入力シート!E9="","",入力シート!E9)</f>
        <v/>
      </c>
      <c r="X15" s="162"/>
      <c r="Y15" s="162" t="s">
        <v>20</v>
      </c>
      <c r="Z15" s="161"/>
      <c r="AA15" s="162"/>
      <c r="AB15" s="162"/>
      <c r="AC15" s="162"/>
      <c r="AD15" s="161"/>
      <c r="AE15" s="162"/>
      <c r="AF15" s="162"/>
      <c r="AG15" s="162"/>
      <c r="AH15" s="162"/>
      <c r="AI15" s="145"/>
    </row>
    <row r="16" spans="1:35" ht="15.95" customHeight="1">
      <c r="A16" s="119"/>
      <c r="B16" s="122"/>
      <c r="C16" s="122"/>
      <c r="D16" s="122"/>
      <c r="E16" s="122"/>
      <c r="F16" s="122"/>
      <c r="G16" s="122"/>
      <c r="H16" s="122"/>
      <c r="I16" s="122"/>
      <c r="J16" s="122"/>
      <c r="K16" s="122"/>
      <c r="L16" s="122"/>
      <c r="M16" s="122"/>
      <c r="N16" s="122"/>
      <c r="O16" s="122"/>
      <c r="P16" s="129" t="s">
        <v>276</v>
      </c>
      <c r="Q16" s="129"/>
      <c r="R16" s="129"/>
      <c r="S16" s="129"/>
      <c r="T16" s="129"/>
      <c r="U16" s="122"/>
      <c r="V16" s="152" t="str">
        <f>IF(入力シート!D10="","",入力シート!D10)</f>
        <v/>
      </c>
      <c r="W16" s="152"/>
      <c r="X16" s="152"/>
      <c r="Y16" s="152"/>
      <c r="Z16" s="152"/>
      <c r="AA16" s="152"/>
      <c r="AB16" s="152"/>
      <c r="AC16" s="152"/>
      <c r="AD16" s="152"/>
      <c r="AE16" s="152"/>
      <c r="AF16" s="152"/>
      <c r="AG16" s="152"/>
      <c r="AH16" s="152"/>
      <c r="AI16" s="145"/>
    </row>
    <row r="17" spans="1:35" ht="15.95" customHeight="1">
      <c r="A17" s="119"/>
      <c r="B17" s="122"/>
      <c r="C17" s="122"/>
      <c r="D17" s="122"/>
      <c r="E17" s="122"/>
      <c r="F17" s="122"/>
      <c r="G17" s="122"/>
      <c r="H17" s="122"/>
      <c r="I17" s="122"/>
      <c r="J17" s="122"/>
      <c r="K17" s="122"/>
      <c r="L17" s="122"/>
      <c r="M17" s="122"/>
      <c r="N17" s="122"/>
      <c r="O17" s="122"/>
      <c r="P17" s="129" t="s">
        <v>146</v>
      </c>
      <c r="Q17" s="129"/>
      <c r="R17" s="129"/>
      <c r="S17" s="129"/>
      <c r="T17" s="129"/>
      <c r="U17" s="122"/>
      <c r="V17" s="152" t="str">
        <f>IF(入力シート!D11="","",入力シート!D11)</f>
        <v/>
      </c>
      <c r="W17" s="152"/>
      <c r="X17" s="152"/>
      <c r="Y17" s="152"/>
      <c r="Z17" s="152"/>
      <c r="AA17" s="152"/>
      <c r="AB17" s="152"/>
      <c r="AC17" s="152"/>
      <c r="AD17" s="152"/>
      <c r="AE17" s="152"/>
      <c r="AF17" s="152"/>
      <c r="AG17" s="152"/>
      <c r="AH17" s="152"/>
      <c r="AI17" s="145"/>
    </row>
    <row r="18" spans="1:35" ht="15.95" customHeight="1">
      <c r="A18" s="119"/>
      <c r="B18" s="122"/>
      <c r="C18" s="122"/>
      <c r="D18" s="122"/>
      <c r="E18" s="122"/>
      <c r="F18" s="122"/>
      <c r="G18" s="122"/>
      <c r="H18" s="122"/>
      <c r="I18" s="122"/>
      <c r="J18" s="122"/>
      <c r="K18" s="122"/>
      <c r="L18" s="122"/>
      <c r="M18" s="122"/>
      <c r="N18" s="122"/>
      <c r="O18" s="122"/>
      <c r="P18" s="129" t="s">
        <v>105</v>
      </c>
      <c r="Q18" s="129"/>
      <c r="R18" s="129"/>
      <c r="S18" s="129"/>
      <c r="T18" s="129"/>
      <c r="U18" s="122"/>
      <c r="V18" s="162" t="str">
        <f>IF(入力シート!D12="","",LEFT(入力シート!D12,FIND("-",入力シート!D12)-1))</f>
        <v/>
      </c>
      <c r="W18" s="162"/>
      <c r="X18" s="162"/>
      <c r="Y18" s="162"/>
      <c r="Z18" s="161" t="s">
        <v>53</v>
      </c>
      <c r="AA18" s="162" t="str">
        <f>IF(入力シート!D12="","",MID(入力シート!D12,FIND("-",入力シート!D12)+1,FIND("-",入力シート!D12,7)-FIND("-",入力シート!D12)-1))</f>
        <v/>
      </c>
      <c r="AB18" s="162"/>
      <c r="AC18" s="162"/>
      <c r="AD18" s="161" t="s">
        <v>79</v>
      </c>
      <c r="AE18" s="162" t="str">
        <f>RIGHT(入力シート!D12,4)</f>
        <v/>
      </c>
      <c r="AF18" s="162"/>
      <c r="AG18" s="162"/>
      <c r="AH18" s="162"/>
      <c r="AI18" s="145"/>
    </row>
    <row r="19" spans="1:35" ht="8.1" customHeight="1">
      <c r="A19" s="119"/>
      <c r="B19" s="122"/>
      <c r="C19" s="122"/>
      <c r="D19" s="122"/>
      <c r="E19" s="122"/>
      <c r="F19" s="122"/>
      <c r="G19" s="122"/>
      <c r="H19" s="122"/>
      <c r="I19" s="122"/>
      <c r="J19" s="122"/>
      <c r="K19" s="122"/>
      <c r="L19" s="122"/>
      <c r="M19" s="122"/>
      <c r="N19" s="122"/>
      <c r="O19" s="122"/>
      <c r="P19" s="129"/>
      <c r="Q19" s="129"/>
      <c r="R19" s="129"/>
      <c r="S19" s="129"/>
      <c r="T19" s="129"/>
      <c r="U19" s="122"/>
      <c r="V19" s="162"/>
      <c r="W19" s="162"/>
      <c r="X19" s="162"/>
      <c r="Y19" s="162"/>
      <c r="Z19" s="161"/>
      <c r="AA19" s="162"/>
      <c r="AB19" s="162"/>
      <c r="AC19" s="162"/>
      <c r="AD19" s="161"/>
      <c r="AE19" s="162"/>
      <c r="AF19" s="162"/>
      <c r="AG19" s="162"/>
      <c r="AH19" s="162"/>
      <c r="AI19" s="145"/>
    </row>
    <row r="20" spans="1:35" ht="15.95" customHeight="1">
      <c r="A20" s="119"/>
      <c r="B20" s="122"/>
      <c r="C20" s="122"/>
      <c r="D20" s="122"/>
      <c r="E20" s="122"/>
      <c r="F20" s="122"/>
      <c r="G20" s="122"/>
      <c r="H20" s="122"/>
      <c r="I20" s="122"/>
      <c r="J20" s="122"/>
      <c r="K20" s="135" t="s">
        <v>13</v>
      </c>
      <c r="L20" s="135"/>
      <c r="M20" s="135"/>
      <c r="N20" s="135"/>
      <c r="O20" s="122"/>
      <c r="P20" s="129" t="s">
        <v>160</v>
      </c>
      <c r="Q20" s="129"/>
      <c r="R20" s="129"/>
      <c r="S20" s="129"/>
      <c r="T20" s="129"/>
      <c r="U20" s="122"/>
      <c r="V20" s="152" t="str">
        <f>IF(入力シート!I13="▼選択","",入力シート!I13)</f>
        <v/>
      </c>
      <c r="W20" s="152"/>
      <c r="X20" s="152"/>
      <c r="Y20" s="152"/>
      <c r="Z20" s="161" t="s">
        <v>22</v>
      </c>
      <c r="AA20" s="162" t="str">
        <f>IF(入力シート!O13="","",入力シート!O13)</f>
        <v/>
      </c>
      <c r="AB20" s="162"/>
      <c r="AC20" s="162" t="s">
        <v>20</v>
      </c>
      <c r="AD20" s="161"/>
      <c r="AE20" s="162"/>
      <c r="AF20" s="162"/>
      <c r="AG20" s="162"/>
      <c r="AH20" s="162"/>
      <c r="AI20" s="145"/>
    </row>
    <row r="21" spans="1:35" ht="15.95" customHeight="1">
      <c r="A21" s="119"/>
      <c r="B21" s="122"/>
      <c r="C21" s="122"/>
      <c r="D21" s="122"/>
      <c r="E21" s="122"/>
      <c r="F21" s="122"/>
      <c r="G21" s="122"/>
      <c r="H21" s="122"/>
      <c r="I21" s="122"/>
      <c r="J21" s="122"/>
      <c r="K21" s="122"/>
      <c r="L21" s="122"/>
      <c r="M21" s="122"/>
      <c r="N21" s="122"/>
      <c r="O21" s="122"/>
      <c r="P21" s="129" t="s">
        <v>56</v>
      </c>
      <c r="Q21" s="129"/>
      <c r="R21" s="129"/>
      <c r="S21" s="129"/>
      <c r="T21" s="129"/>
      <c r="U21" s="122"/>
      <c r="V21" s="152" t="str">
        <f>IF(入力シート!D14="","",入力シート!D14)</f>
        <v/>
      </c>
      <c r="W21" s="152"/>
      <c r="X21" s="152"/>
      <c r="Y21" s="152"/>
      <c r="Z21" s="152"/>
      <c r="AA21" s="152"/>
      <c r="AB21" s="152"/>
      <c r="AC21" s="152"/>
      <c r="AD21" s="152"/>
      <c r="AE21" s="152"/>
      <c r="AF21" s="152"/>
      <c r="AG21" s="152"/>
      <c r="AH21" s="152"/>
      <c r="AI21" s="145"/>
    </row>
    <row r="22" spans="1:35" ht="15.95" customHeight="1">
      <c r="A22" s="119"/>
      <c r="B22" s="122"/>
      <c r="C22" s="122"/>
      <c r="D22" s="122"/>
      <c r="E22" s="122"/>
      <c r="F22" s="122"/>
      <c r="G22" s="122"/>
      <c r="H22" s="122"/>
      <c r="I22" s="122"/>
      <c r="J22" s="122"/>
      <c r="K22" s="122"/>
      <c r="L22" s="122"/>
      <c r="M22" s="122"/>
      <c r="N22" s="122"/>
      <c r="O22" s="122"/>
      <c r="P22" s="129" t="s">
        <v>105</v>
      </c>
      <c r="Q22" s="129"/>
      <c r="R22" s="129"/>
      <c r="S22" s="129"/>
      <c r="T22" s="129"/>
      <c r="U22" s="122"/>
      <c r="V22" s="162" t="str">
        <f>IF(入力シート!D15="","",LEFT(入力シート!D15,FIND("-",入力シート!D15)-1))</f>
        <v/>
      </c>
      <c r="W22" s="162"/>
      <c r="X22" s="162"/>
      <c r="Y22" s="162"/>
      <c r="Z22" s="161" t="s">
        <v>53</v>
      </c>
      <c r="AA22" s="162" t="str">
        <f>IF(入力シート!D15="","",MID(入力シート!D15,FIND("-",入力シート!D15)+1,FIND("-",入力シート!D15,7)-FIND("-",入力シート!D15)-1))</f>
        <v/>
      </c>
      <c r="AB22" s="162"/>
      <c r="AC22" s="162"/>
      <c r="AD22" s="161" t="s">
        <v>79</v>
      </c>
      <c r="AE22" s="162" t="str">
        <f>RIGHT(入力シート!D15,4)</f>
        <v/>
      </c>
      <c r="AF22" s="162"/>
      <c r="AG22" s="162"/>
      <c r="AH22" s="162"/>
      <c r="AI22" s="145"/>
    </row>
    <row r="23" spans="1:35" ht="8.1" customHeight="1">
      <c r="A23" s="119"/>
      <c r="B23" s="122"/>
      <c r="C23" s="122"/>
      <c r="D23" s="122"/>
      <c r="E23" s="122"/>
      <c r="F23" s="122"/>
      <c r="G23" s="122"/>
      <c r="H23" s="122"/>
      <c r="I23" s="122"/>
      <c r="J23" s="122"/>
      <c r="K23" s="122"/>
      <c r="L23" s="122"/>
      <c r="M23" s="122"/>
      <c r="N23" s="122"/>
      <c r="O23" s="122"/>
      <c r="P23" s="122"/>
      <c r="Q23" s="122"/>
      <c r="R23" s="122"/>
      <c r="S23" s="122"/>
      <c r="U23" s="122"/>
      <c r="V23" s="162"/>
      <c r="W23" s="162"/>
      <c r="X23" s="162"/>
      <c r="Y23" s="162"/>
      <c r="Z23" s="161"/>
      <c r="AA23" s="162"/>
      <c r="AB23" s="162"/>
      <c r="AC23" s="162"/>
      <c r="AD23" s="161"/>
      <c r="AE23" s="162"/>
      <c r="AF23" s="162"/>
      <c r="AG23" s="162"/>
      <c r="AH23" s="162"/>
      <c r="AI23" s="145"/>
    </row>
    <row r="24" spans="1:35" ht="15.95" customHeight="1">
      <c r="A24" s="119"/>
      <c r="B24" s="122" t="s">
        <v>230</v>
      </c>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45"/>
    </row>
    <row r="25" spans="1:35" ht="8.1" customHeight="1">
      <c r="A25" s="119"/>
      <c r="B25" s="122"/>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45"/>
    </row>
    <row r="26" spans="1:35" ht="32.1" customHeight="1">
      <c r="A26" s="118"/>
      <c r="B26" s="128"/>
      <c r="C26" s="128"/>
      <c r="D26" s="128"/>
      <c r="E26" s="128"/>
      <c r="F26" s="128"/>
      <c r="G26" s="144"/>
      <c r="H26" s="127"/>
      <c r="I26" s="127" t="s">
        <v>39</v>
      </c>
      <c r="J26" s="127"/>
      <c r="K26" s="127"/>
      <c r="L26" s="144"/>
      <c r="M26" s="127"/>
      <c r="N26" s="127" t="str">
        <f>IF(入力シート!Y25=TRUE,"☑","□")</f>
        <v>□</v>
      </c>
      <c r="O26" s="128" t="s">
        <v>34</v>
      </c>
      <c r="P26" s="128"/>
      <c r="Q26" s="127"/>
      <c r="R26" s="127"/>
      <c r="S26" s="127" t="str">
        <f>IF(入力シート!Z25=TRUE,"☑","□")</f>
        <v>□</v>
      </c>
      <c r="T26" s="128" t="s">
        <v>44</v>
      </c>
      <c r="U26" s="128"/>
      <c r="V26" s="127"/>
      <c r="W26" s="127"/>
      <c r="X26" s="127" t="str">
        <f>IF(入力シート!AA25=TRUE,"☑","□")</f>
        <v>□</v>
      </c>
      <c r="Y26" s="128" t="s">
        <v>47</v>
      </c>
      <c r="Z26" s="128"/>
      <c r="AA26" s="127"/>
      <c r="AB26" s="127"/>
      <c r="AC26" s="127"/>
      <c r="AD26" s="127"/>
      <c r="AE26" s="127"/>
      <c r="AF26" s="127"/>
      <c r="AG26" s="127"/>
      <c r="AH26" s="127"/>
      <c r="AI26" s="144"/>
    </row>
    <row r="27" spans="1:35" ht="32.1" customHeight="1">
      <c r="A27" s="119"/>
      <c r="B27" s="129" t="s">
        <v>33</v>
      </c>
      <c r="C27" s="129"/>
      <c r="D27" s="129"/>
      <c r="E27" s="129"/>
      <c r="F27" s="129"/>
      <c r="G27" s="145"/>
      <c r="H27" s="118"/>
      <c r="I27" s="150" t="s">
        <v>40</v>
      </c>
      <c r="J27" s="150"/>
      <c r="K27" s="150"/>
      <c r="L27" s="153"/>
      <c r="M27" s="128"/>
      <c r="N27" s="127" t="str">
        <f>IF(入力シート!Y26=TRUE,"☑","□")</f>
        <v>□</v>
      </c>
      <c r="O27" s="127" t="s">
        <v>34</v>
      </c>
      <c r="P27" s="127"/>
      <c r="Q27" s="127"/>
      <c r="R27" s="127"/>
      <c r="S27" s="127" t="str">
        <f>IF(入力シート!Z26=TRUE,"☑","□")</f>
        <v>□</v>
      </c>
      <c r="T27" s="127" t="s">
        <v>44</v>
      </c>
      <c r="U27" s="127"/>
      <c r="V27" s="127"/>
      <c r="W27" s="127"/>
      <c r="X27" s="127"/>
      <c r="Y27" s="127"/>
      <c r="Z27" s="127"/>
      <c r="AA27" s="127"/>
      <c r="AB27" s="127"/>
      <c r="AC27" s="127"/>
      <c r="AD27" s="127"/>
      <c r="AE27" s="127"/>
      <c r="AF27" s="127"/>
      <c r="AG27" s="127"/>
      <c r="AH27" s="127"/>
      <c r="AI27" s="144"/>
    </row>
    <row r="28" spans="1:35" ht="32.1" customHeight="1">
      <c r="A28" s="119"/>
      <c r="B28" s="129"/>
      <c r="C28" s="129"/>
      <c r="D28" s="129"/>
      <c r="E28" s="129"/>
      <c r="F28" s="129"/>
      <c r="G28" s="145"/>
      <c r="H28" s="120"/>
      <c r="I28" s="151"/>
      <c r="J28" s="151"/>
      <c r="K28" s="151"/>
      <c r="L28" s="154"/>
      <c r="M28" s="156"/>
      <c r="N28" s="131" t="str">
        <f>IF(入力シート!Y27=TRUE,"☑","□")</f>
        <v>□</v>
      </c>
      <c r="O28" s="131" t="s">
        <v>41</v>
      </c>
      <c r="P28" s="131"/>
      <c r="Q28" s="131"/>
      <c r="R28" s="131"/>
      <c r="S28" s="131" t="s">
        <v>53</v>
      </c>
      <c r="T28" s="131" t="str">
        <f>IF(入力シート!Z27=TRUE,"☑","□")</f>
        <v>□</v>
      </c>
      <c r="U28" s="131" t="s">
        <v>147</v>
      </c>
      <c r="V28" s="131"/>
      <c r="W28" s="131" t="str">
        <f>IF(入力シート!AA27=TRUE,"☑","□")</f>
        <v>□</v>
      </c>
      <c r="X28" s="131" t="s">
        <v>57</v>
      </c>
      <c r="Y28" s="131"/>
      <c r="Z28" s="131" t="s">
        <v>79</v>
      </c>
      <c r="AA28" s="131"/>
      <c r="AB28" s="131" t="str">
        <f>IF(入力シート!AA26=TRUE,"☑","□")</f>
        <v>□</v>
      </c>
      <c r="AC28" s="131" t="s">
        <v>19</v>
      </c>
      <c r="AD28" s="131"/>
      <c r="AE28" s="131"/>
      <c r="AF28" s="131"/>
      <c r="AG28" s="131"/>
      <c r="AH28" s="131"/>
      <c r="AI28" s="146"/>
    </row>
    <row r="29" spans="1:35" ht="32.1" customHeight="1">
      <c r="A29" s="119"/>
      <c r="B29" s="130"/>
      <c r="C29" s="130"/>
      <c r="D29" s="130"/>
      <c r="E29" s="130"/>
      <c r="F29" s="130"/>
      <c r="G29" s="145"/>
      <c r="H29" s="122"/>
      <c r="I29" s="131" t="s">
        <v>14</v>
      </c>
      <c r="J29" s="131"/>
      <c r="K29" s="131"/>
      <c r="L29" s="154"/>
      <c r="M29" s="157"/>
      <c r="N29" s="122" t="str">
        <f>IF(入力シート!Y28=TRUE,"☑","□")</f>
        <v>□</v>
      </c>
      <c r="O29" s="122" t="s">
        <v>34</v>
      </c>
      <c r="P29" s="122"/>
      <c r="Q29" s="122"/>
      <c r="R29" s="122"/>
      <c r="S29" s="127" t="str">
        <f>IF(入力シート!Z28=TRUE,"☑","□")</f>
        <v>□</v>
      </c>
      <c r="T29" s="128" t="s">
        <v>44</v>
      </c>
      <c r="U29" s="128"/>
      <c r="V29" s="127"/>
      <c r="W29" s="127"/>
      <c r="X29" s="127" t="str">
        <f>IF(入力シート!AA28=TRUE,"☑","□")</f>
        <v>□</v>
      </c>
      <c r="Y29" s="128" t="s">
        <v>47</v>
      </c>
      <c r="Z29" s="128"/>
      <c r="AA29" s="122"/>
      <c r="AB29" s="122"/>
      <c r="AC29" s="122"/>
      <c r="AD29" s="122"/>
      <c r="AE29" s="122"/>
      <c r="AF29" s="122"/>
      <c r="AG29" s="122"/>
      <c r="AH29" s="122"/>
      <c r="AI29" s="145"/>
    </row>
    <row r="30" spans="1:35" ht="8.1" customHeight="1">
      <c r="A30" s="118"/>
      <c r="B30" s="127"/>
      <c r="C30" s="127"/>
      <c r="D30" s="127"/>
      <c r="E30" s="127"/>
      <c r="F30" s="127"/>
      <c r="G30" s="144"/>
      <c r="H30" s="127"/>
      <c r="I30" s="134"/>
      <c r="J30" s="150"/>
      <c r="K30" s="150"/>
      <c r="L30" s="150"/>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44"/>
    </row>
    <row r="31" spans="1:35" ht="15.95" customHeight="1">
      <c r="A31" s="119"/>
      <c r="B31" s="129" t="s">
        <v>36</v>
      </c>
      <c r="C31" s="129"/>
      <c r="D31" s="129"/>
      <c r="E31" s="129"/>
      <c r="F31" s="129"/>
      <c r="G31" s="145"/>
      <c r="H31" s="122"/>
      <c r="I31" s="152" t="str">
        <f>IF(入力シート!H22="","観音寺市","観音寺市"&amp;入力シート!H22)</f>
        <v>観音寺市</v>
      </c>
      <c r="J31" s="152"/>
      <c r="K31" s="152"/>
      <c r="L31" s="152"/>
      <c r="M31" s="152"/>
      <c r="N31" s="152"/>
      <c r="O31" s="152"/>
      <c r="P31" s="152"/>
      <c r="Q31" s="152"/>
      <c r="R31" s="152"/>
      <c r="S31" s="152"/>
      <c r="T31" s="152"/>
      <c r="U31" s="152"/>
      <c r="V31" s="152"/>
      <c r="W31" s="152"/>
      <c r="X31" s="152"/>
      <c r="Y31" s="152"/>
      <c r="Z31" s="152"/>
      <c r="AA31" s="152"/>
      <c r="AB31" s="152"/>
      <c r="AC31" s="122" t="str">
        <f>IF(入力シート!Y23=1,"☑","□")</f>
        <v>□</v>
      </c>
      <c r="AD31" s="135" t="s">
        <v>48</v>
      </c>
      <c r="AE31" s="135"/>
      <c r="AF31" s="122" t="str">
        <f>IF(入力シート!Y23=2,"☑","□")</f>
        <v>□</v>
      </c>
      <c r="AG31" s="135" t="s">
        <v>50</v>
      </c>
      <c r="AH31" s="135"/>
      <c r="AI31" s="145"/>
    </row>
    <row r="32" spans="1:35" ht="15.95" customHeight="1">
      <c r="A32" s="119"/>
      <c r="B32" s="129"/>
      <c r="C32" s="129"/>
      <c r="D32" s="129"/>
      <c r="E32" s="129"/>
      <c r="F32" s="129"/>
      <c r="G32" s="145"/>
      <c r="H32" s="122"/>
      <c r="I32" s="152"/>
      <c r="J32" s="152"/>
      <c r="K32" s="152"/>
      <c r="L32" s="152"/>
      <c r="M32" s="152"/>
      <c r="N32" s="152"/>
      <c r="O32" s="152"/>
      <c r="P32" s="152"/>
      <c r="Q32" s="152"/>
      <c r="R32" s="152"/>
      <c r="S32" s="152"/>
      <c r="T32" s="152"/>
      <c r="U32" s="152"/>
      <c r="V32" s="152"/>
      <c r="W32" s="152"/>
      <c r="X32" s="152"/>
      <c r="Y32" s="152"/>
      <c r="Z32" s="152"/>
      <c r="AA32" s="152"/>
      <c r="AB32" s="152"/>
      <c r="AC32" s="122" t="str">
        <f>IF(入力シート!Y24=1,"☑","□")</f>
        <v>□</v>
      </c>
      <c r="AD32" s="135" t="s">
        <v>10</v>
      </c>
      <c r="AE32" s="135"/>
      <c r="AF32" s="122" t="str">
        <f>IF(入力シート!Y24=2,"☑","□")</f>
        <v>□</v>
      </c>
      <c r="AG32" s="135" t="s">
        <v>51</v>
      </c>
      <c r="AH32" s="135"/>
      <c r="AI32" s="145"/>
    </row>
    <row r="33" spans="1:35" ht="8.1" customHeight="1">
      <c r="A33" s="120"/>
      <c r="B33" s="131"/>
      <c r="C33" s="131"/>
      <c r="D33" s="131"/>
      <c r="E33" s="131"/>
      <c r="F33" s="131"/>
      <c r="G33" s="146"/>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46"/>
    </row>
    <row r="34" spans="1:35" ht="32.1" customHeight="1">
      <c r="A34" s="121"/>
      <c r="B34" s="132" t="s">
        <v>58</v>
      </c>
      <c r="C34" s="132"/>
      <c r="D34" s="132"/>
      <c r="E34" s="132"/>
      <c r="F34" s="132"/>
      <c r="G34" s="147"/>
      <c r="H34" s="148"/>
      <c r="I34" s="122" t="str">
        <f>IF(入力シート!Y29=TRUE,"☑","□")</f>
        <v>□</v>
      </c>
      <c r="J34" s="127" t="s">
        <v>60</v>
      </c>
      <c r="K34" s="127"/>
      <c r="M34" s="122" t="str">
        <f>IF(入力シート!Z29=TRUE,"☑","□")</f>
        <v>□</v>
      </c>
      <c r="N34" s="127" t="s">
        <v>72</v>
      </c>
      <c r="P34" s="127"/>
      <c r="Q34" s="122" t="str">
        <f>IF(入力シート!AA29=TRUE,"☑","□")</f>
        <v>□</v>
      </c>
      <c r="R34" s="148" t="s">
        <v>73</v>
      </c>
      <c r="S34" s="148"/>
      <c r="T34" s="148"/>
      <c r="V34" s="159"/>
      <c r="W34" s="159"/>
      <c r="X34" s="122" t="str">
        <f>IF(入力シート!AB29=TRUE,"☑","□")</f>
        <v>□</v>
      </c>
      <c r="Y34" s="159" t="s">
        <v>74</v>
      </c>
      <c r="Z34" s="163"/>
      <c r="AA34" s="163"/>
      <c r="AB34" s="163"/>
      <c r="AC34" s="158" t="str">
        <f>IF(入力シート!H30="","",入力シート!H30)</f>
        <v/>
      </c>
      <c r="AD34" s="158"/>
      <c r="AE34" s="158"/>
      <c r="AF34" s="158"/>
      <c r="AG34" s="158"/>
      <c r="AH34" s="158"/>
      <c r="AI34" s="147" t="s">
        <v>79</v>
      </c>
    </row>
    <row r="35" spans="1:35" ht="32.1" customHeight="1">
      <c r="A35" s="121"/>
      <c r="B35" s="132" t="s">
        <v>61</v>
      </c>
      <c r="C35" s="132"/>
      <c r="D35" s="132"/>
      <c r="E35" s="132"/>
      <c r="F35" s="132"/>
      <c r="G35" s="147"/>
      <c r="H35" s="148"/>
      <c r="I35" s="148" t="str">
        <f>IF(入力シート!Y31=TRUE,"☑","□")</f>
        <v>□</v>
      </c>
      <c r="J35" s="148" t="s">
        <v>35</v>
      </c>
      <c r="K35" s="148"/>
      <c r="L35" s="148"/>
      <c r="M35" s="148" t="str">
        <f>IF(入力シート!Z31=TRUE,"☑","□")</f>
        <v>□</v>
      </c>
      <c r="N35" s="158" t="s">
        <v>74</v>
      </c>
      <c r="O35" s="158"/>
      <c r="P35" s="158"/>
      <c r="Q35" s="158"/>
      <c r="R35" s="158" t="str">
        <f>IF(入力シート!H30="","",入力シート!H30)</f>
        <v/>
      </c>
      <c r="S35" s="158"/>
      <c r="T35" s="158"/>
      <c r="U35" s="158"/>
      <c r="V35" s="158"/>
      <c r="W35" s="158"/>
      <c r="X35" s="158"/>
      <c r="Y35" s="158"/>
      <c r="Z35" s="158"/>
      <c r="AA35" s="158"/>
      <c r="AB35" s="158"/>
      <c r="AC35" s="158"/>
      <c r="AD35" s="158"/>
      <c r="AE35" s="158"/>
      <c r="AF35" s="158"/>
      <c r="AG35" s="158"/>
      <c r="AH35" s="158"/>
      <c r="AI35" s="147" t="s">
        <v>79</v>
      </c>
    </row>
    <row r="36" spans="1:35" ht="32.1" customHeight="1">
      <c r="A36" s="121"/>
      <c r="B36" s="132" t="s">
        <v>172</v>
      </c>
      <c r="C36" s="132"/>
      <c r="D36" s="132"/>
      <c r="E36" s="132"/>
      <c r="F36" s="132"/>
      <c r="G36" s="147"/>
      <c r="H36" s="121"/>
      <c r="I36" s="148" t="s">
        <v>62</v>
      </c>
      <c r="J36" s="148"/>
      <c r="K36" s="148" t="str">
        <f>入力シート!D42</f>
        <v>令和</v>
      </c>
      <c r="L36" s="148"/>
      <c r="M36" s="143" t="str">
        <f>IF(入力シート!D34="","",YEAR(入力シート!D34)-2018)</f>
        <v/>
      </c>
      <c r="N36" s="143"/>
      <c r="O36" s="159" t="s">
        <v>11</v>
      </c>
      <c r="P36" s="143" t="str">
        <f>IF(入力シート!D34="","",MONTH(入力シート!D34))</f>
        <v/>
      </c>
      <c r="Q36" s="143"/>
      <c r="R36" s="159" t="s">
        <v>28</v>
      </c>
      <c r="S36" s="143" t="str">
        <f>IF(入力シート!D34="","",DAY(入力シート!D34))</f>
        <v/>
      </c>
      <c r="T36" s="143"/>
      <c r="U36" s="147" t="s">
        <v>7</v>
      </c>
      <c r="V36" s="121"/>
      <c r="W36" s="148" t="s">
        <v>31</v>
      </c>
      <c r="X36" s="148"/>
      <c r="Y36" s="148" t="str">
        <f>入力シート!D42</f>
        <v>令和</v>
      </c>
      <c r="Z36" s="148"/>
      <c r="AA36" s="143" t="str">
        <f>IF(入力シート!D35="","",YEAR(入力シート!D35)-2018)</f>
        <v/>
      </c>
      <c r="AB36" s="143"/>
      <c r="AC36" s="159" t="s">
        <v>11</v>
      </c>
      <c r="AD36" s="143" t="str">
        <f>IF(入力シート!D35="","",MONTH(入力シート!D35))</f>
        <v/>
      </c>
      <c r="AE36" s="143"/>
      <c r="AF36" s="159" t="s">
        <v>28</v>
      </c>
      <c r="AG36" s="143" t="str">
        <f>IF(入力シート!$D$35="","",DAY(入力シート!$D$35))</f>
        <v/>
      </c>
      <c r="AH36" s="143"/>
      <c r="AI36" s="147" t="s">
        <v>7</v>
      </c>
    </row>
    <row r="37" spans="1:35" ht="32.1" customHeight="1">
      <c r="A37" s="121"/>
      <c r="B37" s="132" t="s">
        <v>66</v>
      </c>
      <c r="C37" s="132"/>
      <c r="D37" s="132"/>
      <c r="E37" s="132"/>
      <c r="F37" s="132"/>
      <c r="G37" s="147"/>
      <c r="H37" s="148"/>
      <c r="I37" s="148" t="s">
        <v>65</v>
      </c>
      <c r="J37" s="148"/>
      <c r="K37" s="148"/>
      <c r="L37" s="148"/>
      <c r="M37" s="143" t="str">
        <f>IF(入力シート!D36="","",入力シート!D36)</f>
        <v/>
      </c>
      <c r="N37" s="143"/>
      <c r="O37" s="143"/>
      <c r="P37" s="143"/>
      <c r="Q37" s="143"/>
      <c r="R37" s="143"/>
      <c r="S37" s="148" t="s">
        <v>80</v>
      </c>
      <c r="T37" s="148"/>
      <c r="U37" s="148"/>
      <c r="V37" s="148"/>
      <c r="W37" s="148" t="s">
        <v>9</v>
      </c>
      <c r="X37" s="148"/>
      <c r="Y37" s="148"/>
      <c r="Z37" s="148"/>
      <c r="AA37" s="148"/>
      <c r="AB37" s="143" t="str">
        <f>IF(入力シート!D37="","",入力シート!D37)</f>
        <v/>
      </c>
      <c r="AC37" s="143"/>
      <c r="AD37" s="143"/>
      <c r="AE37" s="143"/>
      <c r="AF37" s="143"/>
      <c r="AG37" s="143"/>
      <c r="AH37" s="148" t="s">
        <v>45</v>
      </c>
      <c r="AI37" s="147"/>
    </row>
    <row r="38" spans="1:35" ht="15.95" customHeight="1">
      <c r="A38" s="122"/>
      <c r="B38" s="133" t="s">
        <v>197</v>
      </c>
      <c r="C38" s="138" t="s">
        <v>271</v>
      </c>
      <c r="D38" s="129"/>
      <c r="E38" s="129"/>
      <c r="F38" s="129"/>
      <c r="G38" s="122"/>
      <c r="H38" s="122"/>
      <c r="I38" s="122"/>
      <c r="J38" s="122"/>
      <c r="K38" s="122"/>
      <c r="L38" s="122"/>
      <c r="M38" s="135"/>
      <c r="N38" s="135"/>
      <c r="O38" s="135"/>
      <c r="P38" s="135"/>
      <c r="Q38" s="135"/>
      <c r="R38" s="135"/>
      <c r="S38" s="122"/>
      <c r="T38" s="122"/>
      <c r="U38" s="122"/>
      <c r="V38" s="122"/>
      <c r="W38" s="122"/>
      <c r="X38" s="122"/>
      <c r="Y38" s="122"/>
      <c r="Z38" s="122"/>
      <c r="AA38" s="122"/>
      <c r="AB38" s="135"/>
      <c r="AC38" s="135"/>
      <c r="AD38" s="135"/>
      <c r="AE38" s="135"/>
      <c r="AF38" s="135"/>
      <c r="AG38" s="135"/>
      <c r="AH38" s="122"/>
      <c r="AI38" s="122"/>
    </row>
    <row r="39" spans="1:35" ht="8.1" customHeight="1"/>
    <row r="40" spans="1:35" ht="15.95" customHeight="1">
      <c r="A40" s="123" t="s">
        <v>84</v>
      </c>
      <c r="B40" s="134"/>
      <c r="C40" s="134"/>
      <c r="D40" s="139"/>
      <c r="E40" s="142" t="s">
        <v>52</v>
      </c>
      <c r="F40" s="143"/>
      <c r="G40" s="143"/>
      <c r="H40" s="149"/>
      <c r="I40" s="142" t="s">
        <v>87</v>
      </c>
      <c r="J40" s="143"/>
      <c r="K40" s="143"/>
      <c r="L40" s="149"/>
      <c r="M40" s="142" t="s">
        <v>81</v>
      </c>
      <c r="N40" s="143"/>
      <c r="O40" s="143"/>
      <c r="P40" s="149"/>
      <c r="Q40" s="142" t="s">
        <v>69</v>
      </c>
      <c r="R40" s="143"/>
      <c r="S40" s="143"/>
      <c r="T40" s="149"/>
      <c r="U40" s="126" t="s">
        <v>3</v>
      </c>
      <c r="V40" s="137"/>
      <c r="W40" s="137"/>
      <c r="X40" s="137"/>
      <c r="Y40" s="137"/>
      <c r="Z40" s="137"/>
      <c r="AA40" s="137"/>
      <c r="AB40" s="137"/>
      <c r="AC40" s="137"/>
      <c r="AD40" s="137"/>
      <c r="AE40" s="137"/>
      <c r="AF40" s="137"/>
      <c r="AG40" s="137"/>
      <c r="AH40" s="137"/>
      <c r="AI40" s="155"/>
    </row>
    <row r="41" spans="1:35" ht="15.95" customHeight="1">
      <c r="A41" s="124"/>
      <c r="B41" s="135"/>
      <c r="C41" s="135"/>
      <c r="D41" s="140"/>
      <c r="E41" s="123"/>
      <c r="F41" s="134"/>
      <c r="G41" s="134"/>
      <c r="H41" s="139"/>
      <c r="I41" s="123"/>
      <c r="J41" s="134"/>
      <c r="K41" s="134"/>
      <c r="L41" s="139"/>
      <c r="M41" s="123"/>
      <c r="N41" s="134"/>
      <c r="O41" s="134"/>
      <c r="P41" s="139"/>
      <c r="Q41" s="123"/>
      <c r="R41" s="134"/>
      <c r="S41" s="134"/>
      <c r="T41" s="139"/>
      <c r="U41" s="118"/>
      <c r="V41" s="127"/>
      <c r="W41" s="127"/>
      <c r="X41" s="127"/>
      <c r="Y41" s="127"/>
      <c r="Z41" s="127"/>
      <c r="AA41" s="127"/>
      <c r="AB41" s="127"/>
      <c r="AC41" s="127"/>
      <c r="AD41" s="127"/>
      <c r="AE41" s="127"/>
      <c r="AF41" s="127"/>
      <c r="AG41" s="127"/>
      <c r="AH41" s="127"/>
      <c r="AI41" s="144"/>
    </row>
    <row r="42" spans="1:35" ht="15.95" customHeight="1">
      <c r="A42" s="124"/>
      <c r="B42" s="135"/>
      <c r="C42" s="135"/>
      <c r="D42" s="140"/>
      <c r="E42" s="124"/>
      <c r="F42" s="135"/>
      <c r="G42" s="135"/>
      <c r="H42" s="140"/>
      <c r="I42" s="124"/>
      <c r="J42" s="135"/>
      <c r="K42" s="135"/>
      <c r="L42" s="140"/>
      <c r="M42" s="124"/>
      <c r="N42" s="135"/>
      <c r="O42" s="135"/>
      <c r="P42" s="140"/>
      <c r="Q42" s="124"/>
      <c r="R42" s="135"/>
      <c r="S42" s="135"/>
      <c r="T42" s="140"/>
      <c r="U42" s="119"/>
      <c r="V42" s="122" t="s">
        <v>83</v>
      </c>
      <c r="W42" s="122"/>
      <c r="X42" s="122" t="s">
        <v>18</v>
      </c>
      <c r="Y42" s="122"/>
      <c r="Z42" s="122"/>
      <c r="AA42" s="122"/>
      <c r="AB42" s="122"/>
      <c r="AC42" s="122"/>
      <c r="AD42" s="122"/>
      <c r="AE42" s="122"/>
      <c r="AF42" s="122"/>
      <c r="AG42" s="122"/>
      <c r="AH42" s="122" t="s">
        <v>77</v>
      </c>
      <c r="AI42" s="145"/>
    </row>
    <row r="43" spans="1:35" ht="15.95" customHeight="1">
      <c r="A43" s="125"/>
      <c r="B43" s="136"/>
      <c r="C43" s="136"/>
      <c r="D43" s="141"/>
      <c r="E43" s="125"/>
      <c r="F43" s="136"/>
      <c r="G43" s="136"/>
      <c r="H43" s="141"/>
      <c r="I43" s="125"/>
      <c r="J43" s="136"/>
      <c r="K43" s="136"/>
      <c r="L43" s="141"/>
      <c r="M43" s="125"/>
      <c r="N43" s="136"/>
      <c r="O43" s="136"/>
      <c r="P43" s="141"/>
      <c r="Q43" s="125"/>
      <c r="R43" s="136"/>
      <c r="S43" s="136"/>
      <c r="T43" s="141"/>
      <c r="U43" s="120"/>
      <c r="V43" s="131"/>
      <c r="W43" s="131"/>
      <c r="X43" s="131"/>
      <c r="Y43" s="131"/>
      <c r="Z43" s="131"/>
      <c r="AA43" s="131"/>
      <c r="AB43" s="131"/>
      <c r="AC43" s="131"/>
      <c r="AD43" s="131"/>
      <c r="AE43" s="131"/>
      <c r="AF43" s="131"/>
      <c r="AG43" s="131"/>
      <c r="AH43" s="131"/>
      <c r="AI43" s="146"/>
    </row>
    <row r="44" spans="1:35" ht="15.95" customHeight="1">
      <c r="A44" s="118"/>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44"/>
    </row>
    <row r="45" spans="1:35" ht="15.95" customHeight="1">
      <c r="A45" s="120"/>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46"/>
    </row>
    <row r="46" spans="1:35" ht="24" customHeight="1">
      <c r="A46" s="126" t="s">
        <v>70</v>
      </c>
      <c r="B46" s="137"/>
      <c r="C46" s="137"/>
      <c r="D46" s="137"/>
      <c r="E46" s="137"/>
      <c r="F46" s="137"/>
      <c r="G46" s="137"/>
      <c r="H46" s="137"/>
      <c r="I46" s="137"/>
      <c r="J46" s="137"/>
      <c r="K46" s="137"/>
      <c r="L46" s="155"/>
      <c r="M46" s="121"/>
      <c r="N46" s="148" t="str">
        <f>入力シート!D42</f>
        <v>令和</v>
      </c>
      <c r="O46" s="148"/>
      <c r="P46" s="143"/>
      <c r="Q46" s="143"/>
      <c r="R46" s="148" t="s">
        <v>11</v>
      </c>
      <c r="S46" s="143"/>
      <c r="T46" s="143"/>
      <c r="U46" s="148" t="s">
        <v>28</v>
      </c>
      <c r="V46" s="143"/>
      <c r="W46" s="143"/>
      <c r="X46" s="148" t="s">
        <v>7</v>
      </c>
      <c r="Y46" s="148"/>
      <c r="Z46" s="148"/>
      <c r="AA46" s="148" t="s">
        <v>22</v>
      </c>
      <c r="AB46" s="143"/>
      <c r="AC46" s="143"/>
      <c r="AD46" s="143"/>
      <c r="AE46" s="143"/>
      <c r="AF46" s="143"/>
      <c r="AG46" s="148" t="s">
        <v>20</v>
      </c>
      <c r="AH46" s="148"/>
      <c r="AI46" s="147"/>
    </row>
  </sheetData>
  <mergeCells count="79">
    <mergeCell ref="Z3:AA3"/>
    <mergeCell ref="AC3:AD3"/>
    <mergeCell ref="AF3:AG3"/>
    <mergeCell ref="AC4:AG4"/>
    <mergeCell ref="Z6:AA6"/>
    <mergeCell ref="AC6:AD6"/>
    <mergeCell ref="AF6:AG6"/>
    <mergeCell ref="K9:N9"/>
    <mergeCell ref="P9:T9"/>
    <mergeCell ref="V9:AH9"/>
    <mergeCell ref="V10:AH10"/>
    <mergeCell ref="P11:T11"/>
    <mergeCell ref="V11:AH11"/>
    <mergeCell ref="P12:T12"/>
    <mergeCell ref="V12:AH12"/>
    <mergeCell ref="P13:T13"/>
    <mergeCell ref="V13:Y13"/>
    <mergeCell ref="AA13:AC13"/>
    <mergeCell ref="AE13:AH13"/>
    <mergeCell ref="K15:N15"/>
    <mergeCell ref="P15:T15"/>
    <mergeCell ref="W15:X15"/>
    <mergeCell ref="P16:T16"/>
    <mergeCell ref="V16:AH16"/>
    <mergeCell ref="P17:T17"/>
    <mergeCell ref="V17:AH17"/>
    <mergeCell ref="P18:T18"/>
    <mergeCell ref="V18:Y18"/>
    <mergeCell ref="AA18:AC18"/>
    <mergeCell ref="AE18:AH18"/>
    <mergeCell ref="K20:N20"/>
    <mergeCell ref="P20:T20"/>
    <mergeCell ref="V20:Y20"/>
    <mergeCell ref="AA20:AB20"/>
    <mergeCell ref="P21:T21"/>
    <mergeCell ref="V21:AH21"/>
    <mergeCell ref="P22:T22"/>
    <mergeCell ref="V22:Y22"/>
    <mergeCell ref="AA22:AC22"/>
    <mergeCell ref="AE22:AH22"/>
    <mergeCell ref="AD31:AE31"/>
    <mergeCell ref="AG31:AH31"/>
    <mergeCell ref="AD32:AE32"/>
    <mergeCell ref="AG32:AH32"/>
    <mergeCell ref="B34:F34"/>
    <mergeCell ref="AC34:AH34"/>
    <mergeCell ref="B35:F35"/>
    <mergeCell ref="N35:Q35"/>
    <mergeCell ref="R35:AH35"/>
    <mergeCell ref="B36:F36"/>
    <mergeCell ref="M36:N36"/>
    <mergeCell ref="P36:Q36"/>
    <mergeCell ref="S36:T36"/>
    <mergeCell ref="AA36:AB36"/>
    <mergeCell ref="AD36:AE36"/>
    <mergeCell ref="AG36:AH36"/>
    <mergeCell ref="B37:F37"/>
    <mergeCell ref="M37:R37"/>
    <mergeCell ref="AB37:AG37"/>
    <mergeCell ref="E40:H40"/>
    <mergeCell ref="I40:L40"/>
    <mergeCell ref="M40:P40"/>
    <mergeCell ref="Q40:T40"/>
    <mergeCell ref="U40:AI40"/>
    <mergeCell ref="A46:L46"/>
    <mergeCell ref="P46:Q46"/>
    <mergeCell ref="S46:T46"/>
    <mergeCell ref="V46:W46"/>
    <mergeCell ref="AB46:AF46"/>
    <mergeCell ref="A3:S4"/>
    <mergeCell ref="B27:F28"/>
    <mergeCell ref="I27:L28"/>
    <mergeCell ref="B31:F32"/>
    <mergeCell ref="I31:AB32"/>
    <mergeCell ref="A40:D43"/>
    <mergeCell ref="E41:H43"/>
    <mergeCell ref="I41:L43"/>
    <mergeCell ref="M41:P43"/>
    <mergeCell ref="Q41:T43"/>
  </mergeCells>
  <phoneticPr fontId="1"/>
  <pageMargins left="0.98425196850393692" right="0.5118110236220472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dimension ref="A2:CB58"/>
  <sheetViews>
    <sheetView view="pageBreakPreview" zoomScaleSheetLayoutView="100" workbookViewId="0"/>
  </sheetViews>
  <sheetFormatPr defaultColWidth="1.75" defaultRowHeight="10.5" customHeight="1"/>
  <cols>
    <col min="1" max="16384" width="1.75" style="164"/>
  </cols>
  <sheetData>
    <row r="2" spans="1:80" ht="10.5" customHeight="1">
      <c r="B2" s="177" t="s">
        <v>250</v>
      </c>
      <c r="Z2" s="177" t="s">
        <v>249</v>
      </c>
      <c r="AZ2" s="177" t="s">
        <v>228</v>
      </c>
    </row>
    <row r="4" spans="1:80" ht="12.75">
      <c r="A4" s="164" t="s">
        <v>206</v>
      </c>
    </row>
    <row r="5" spans="1:80" ht="10.5" customHeight="1">
      <c r="A5" s="165" t="s">
        <v>207</v>
      </c>
      <c r="B5" s="178"/>
      <c r="C5" s="178"/>
      <c r="D5" s="178"/>
      <c r="E5" s="178"/>
      <c r="F5" s="178"/>
      <c r="G5" s="178"/>
      <c r="H5" s="178"/>
      <c r="I5" s="178"/>
      <c r="J5" s="178"/>
      <c r="K5" s="178"/>
      <c r="L5" s="178"/>
      <c r="M5" s="178"/>
      <c r="N5" s="178"/>
      <c r="O5" s="178"/>
      <c r="P5" s="178"/>
      <c r="Q5" s="178"/>
      <c r="R5" s="212"/>
      <c r="S5" s="220"/>
      <c r="T5" s="222"/>
      <c r="U5" s="228"/>
      <c r="V5" s="228"/>
      <c r="W5" s="228"/>
      <c r="X5" s="228"/>
      <c r="Y5" s="228"/>
      <c r="Z5" s="228"/>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c r="BT5" s="239"/>
      <c r="BU5" s="239"/>
      <c r="BV5" s="239"/>
      <c r="BW5" s="239"/>
      <c r="BX5" s="239"/>
      <c r="BY5" s="239"/>
      <c r="BZ5" s="239"/>
      <c r="CA5" s="239"/>
      <c r="CB5" s="250"/>
    </row>
    <row r="6" spans="1:80" ht="10.5" customHeight="1">
      <c r="A6" s="166"/>
      <c r="B6" s="179"/>
      <c r="C6" s="179"/>
      <c r="D6" s="179"/>
      <c r="E6" s="179"/>
      <c r="F6" s="179"/>
      <c r="G6" s="179"/>
      <c r="H6" s="179"/>
      <c r="I6" s="179"/>
      <c r="J6" s="179"/>
      <c r="K6" s="179"/>
      <c r="L6" s="179"/>
      <c r="M6" s="179"/>
      <c r="N6" s="179"/>
      <c r="O6" s="179"/>
      <c r="P6" s="179"/>
      <c r="Q6" s="179"/>
      <c r="R6" s="213"/>
      <c r="S6" s="221"/>
      <c r="T6" s="223"/>
      <c r="U6" s="229" t="s">
        <v>209</v>
      </c>
      <c r="V6" s="235"/>
      <c r="W6" s="235"/>
      <c r="X6" s="235"/>
      <c r="Y6" s="235"/>
      <c r="Z6" s="237"/>
      <c r="AA6" s="240" t="s">
        <v>64</v>
      </c>
      <c r="AB6" s="241"/>
      <c r="AC6" s="242"/>
      <c r="AD6" s="243"/>
      <c r="AE6" s="245"/>
      <c r="AF6" s="247"/>
      <c r="AG6" s="249" t="s">
        <v>79</v>
      </c>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c r="BX6" s="232"/>
      <c r="BY6" s="232"/>
      <c r="BZ6" s="232"/>
      <c r="CA6" s="232"/>
      <c r="CB6" s="251"/>
    </row>
    <row r="7" spans="1:80" ht="10.5" customHeight="1">
      <c r="A7" s="166"/>
      <c r="B7" s="179"/>
      <c r="C7" s="179"/>
      <c r="D7" s="179"/>
      <c r="E7" s="179"/>
      <c r="F7" s="179"/>
      <c r="G7" s="179"/>
      <c r="H7" s="179"/>
      <c r="I7" s="179"/>
      <c r="J7" s="179"/>
      <c r="K7" s="179"/>
      <c r="L7" s="179"/>
      <c r="M7" s="179"/>
      <c r="N7" s="179"/>
      <c r="O7" s="179"/>
      <c r="P7" s="179"/>
      <c r="Q7" s="179"/>
      <c r="R7" s="213"/>
      <c r="S7" s="221"/>
      <c r="T7" s="223"/>
      <c r="U7" s="230"/>
      <c r="V7" s="236"/>
      <c r="W7" s="236"/>
      <c r="X7" s="236"/>
      <c r="Y7" s="236"/>
      <c r="Z7" s="238"/>
      <c r="AA7" s="240"/>
      <c r="AB7" s="241"/>
      <c r="AC7" s="242"/>
      <c r="AD7" s="244"/>
      <c r="AE7" s="246"/>
      <c r="AF7" s="248"/>
      <c r="AG7" s="249"/>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51"/>
    </row>
    <row r="8" spans="1:80" ht="10.5" customHeight="1">
      <c r="A8" s="166"/>
      <c r="B8" s="179"/>
      <c r="C8" s="179"/>
      <c r="D8" s="179"/>
      <c r="E8" s="179"/>
      <c r="F8" s="179"/>
      <c r="G8" s="179"/>
      <c r="H8" s="179"/>
      <c r="I8" s="179"/>
      <c r="J8" s="179"/>
      <c r="K8" s="179"/>
      <c r="L8" s="179"/>
      <c r="M8" s="179"/>
      <c r="N8" s="179"/>
      <c r="O8" s="179"/>
      <c r="P8" s="179"/>
      <c r="Q8" s="179"/>
      <c r="R8" s="213"/>
      <c r="S8" s="221"/>
      <c r="T8" s="224"/>
      <c r="U8" s="231"/>
      <c r="V8" s="231"/>
      <c r="W8" s="231"/>
      <c r="X8" s="231"/>
      <c r="Y8" s="231"/>
      <c r="Z8" s="231"/>
      <c r="AA8" s="232"/>
      <c r="AB8" s="232"/>
      <c r="AC8" s="232"/>
      <c r="AD8" s="232"/>
      <c r="AE8" s="232"/>
      <c r="AF8" s="232"/>
      <c r="AG8" s="232"/>
      <c r="AH8" s="232"/>
      <c r="AI8" s="232"/>
      <c r="AJ8" s="232"/>
      <c r="AK8" s="232"/>
      <c r="AL8" s="232"/>
      <c r="AM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c r="BX8" s="232"/>
      <c r="BY8" s="232"/>
      <c r="BZ8" s="232"/>
      <c r="CA8" s="232"/>
      <c r="CB8" s="251"/>
    </row>
    <row r="9" spans="1:80" ht="10.5" customHeight="1">
      <c r="A9" s="167" t="s">
        <v>173</v>
      </c>
      <c r="B9" s="180"/>
      <c r="C9" s="180"/>
      <c r="D9" s="180"/>
      <c r="E9" s="180"/>
      <c r="F9" s="180"/>
      <c r="G9" s="180"/>
      <c r="H9" s="180"/>
      <c r="I9" s="180" t="s">
        <v>22</v>
      </c>
      <c r="J9" s="180"/>
      <c r="K9" s="180"/>
      <c r="L9" s="180"/>
      <c r="M9" s="180"/>
      <c r="N9" s="180"/>
      <c r="O9" s="180"/>
      <c r="P9" s="180"/>
      <c r="Q9" s="180" t="s">
        <v>20</v>
      </c>
      <c r="R9" s="214"/>
      <c r="S9" s="221"/>
      <c r="T9" s="224"/>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c r="BX9" s="232"/>
      <c r="BY9" s="232"/>
      <c r="BZ9" s="232"/>
      <c r="CA9" s="232"/>
      <c r="CB9" s="251"/>
    </row>
    <row r="10" spans="1:80" ht="10.5" customHeight="1">
      <c r="A10" s="167"/>
      <c r="B10" s="180"/>
      <c r="C10" s="180"/>
      <c r="D10" s="180"/>
      <c r="E10" s="180"/>
      <c r="F10" s="180"/>
      <c r="G10" s="180"/>
      <c r="H10" s="180"/>
      <c r="I10" s="180"/>
      <c r="J10" s="180"/>
      <c r="K10" s="180"/>
      <c r="L10" s="180"/>
      <c r="M10" s="180"/>
      <c r="N10" s="180"/>
      <c r="O10" s="180"/>
      <c r="P10" s="180"/>
      <c r="Q10" s="180"/>
      <c r="R10" s="214"/>
      <c r="S10" s="221"/>
      <c r="T10" s="224"/>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c r="BX10" s="232"/>
      <c r="BY10" s="232"/>
      <c r="BZ10" s="232"/>
      <c r="CA10" s="232"/>
      <c r="CB10" s="251"/>
    </row>
    <row r="11" spans="1:80" ht="10.5" customHeight="1">
      <c r="A11" s="167" t="s">
        <v>248</v>
      </c>
      <c r="B11" s="180"/>
      <c r="C11" s="180"/>
      <c r="D11" s="180"/>
      <c r="E11" s="180"/>
      <c r="F11" s="180"/>
      <c r="G11" s="180"/>
      <c r="H11" s="180"/>
      <c r="I11" s="180" t="s">
        <v>22</v>
      </c>
      <c r="J11" s="180"/>
      <c r="K11" s="180"/>
      <c r="L11" s="180"/>
      <c r="M11" s="180"/>
      <c r="N11" s="180"/>
      <c r="O11" s="180"/>
      <c r="P11" s="180"/>
      <c r="Q11" s="180" t="s">
        <v>20</v>
      </c>
      <c r="R11" s="214"/>
      <c r="S11" s="183"/>
      <c r="T11" s="225"/>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52"/>
    </row>
    <row r="12" spans="1:80" ht="10.5" customHeight="1">
      <c r="A12" s="167"/>
      <c r="B12" s="180"/>
      <c r="C12" s="180"/>
      <c r="D12" s="180"/>
      <c r="E12" s="180"/>
      <c r="F12" s="180"/>
      <c r="G12" s="180"/>
      <c r="H12" s="180"/>
      <c r="I12" s="180"/>
      <c r="J12" s="180"/>
      <c r="K12" s="180"/>
      <c r="L12" s="180"/>
      <c r="M12" s="180"/>
      <c r="N12" s="180"/>
      <c r="O12" s="180"/>
      <c r="P12" s="180"/>
      <c r="Q12" s="180"/>
      <c r="R12" s="214"/>
      <c r="S12" s="183"/>
      <c r="T12" s="225"/>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52"/>
    </row>
    <row r="13" spans="1:80" ht="10.5" customHeight="1">
      <c r="A13" s="167" t="s">
        <v>177</v>
      </c>
      <c r="B13" s="180"/>
      <c r="C13" s="180"/>
      <c r="D13" s="180"/>
      <c r="E13" s="180"/>
      <c r="F13" s="180"/>
      <c r="G13" s="180"/>
      <c r="H13" s="180"/>
      <c r="I13" s="186" t="s">
        <v>113</v>
      </c>
      <c r="J13" s="186"/>
      <c r="K13" s="186"/>
      <c r="L13" s="186"/>
      <c r="M13" s="186"/>
      <c r="N13" s="186"/>
      <c r="O13" s="186"/>
      <c r="P13" s="186"/>
      <c r="Q13" s="186"/>
      <c r="R13" s="215"/>
      <c r="S13" s="183"/>
      <c r="T13" s="225"/>
      <c r="U13" s="233"/>
      <c r="V13" s="233"/>
      <c r="W13" s="233"/>
      <c r="X13" s="233"/>
      <c r="Y13" s="233"/>
      <c r="Z13" s="233"/>
      <c r="AA13" s="233"/>
      <c r="AB13" s="233"/>
      <c r="AC13" s="233"/>
      <c r="AD13" s="233"/>
      <c r="AE13" s="233"/>
      <c r="AF13" s="233"/>
      <c r="AG13" s="233"/>
      <c r="AH13" s="233"/>
      <c r="AI13" s="233"/>
      <c r="AJ13" s="233"/>
      <c r="AK13" s="233"/>
      <c r="AL13" s="233"/>
      <c r="AM13" s="233"/>
      <c r="AN13" s="233"/>
      <c r="AO13" s="233"/>
      <c r="AP13" s="233"/>
      <c r="AQ13" s="233"/>
      <c r="AR13" s="233"/>
      <c r="AS13" s="233"/>
      <c r="AT13" s="233"/>
      <c r="AU13" s="233"/>
      <c r="AV13" s="233"/>
      <c r="AW13" s="233"/>
      <c r="AX13" s="233"/>
      <c r="AY13" s="233"/>
      <c r="AZ13" s="233"/>
      <c r="BA13" s="233"/>
      <c r="BB13" s="233"/>
      <c r="BC13" s="233"/>
      <c r="BD13" s="233"/>
      <c r="BE13" s="233"/>
      <c r="BF13" s="233"/>
      <c r="BG13" s="233"/>
      <c r="BH13" s="233"/>
      <c r="BI13" s="233"/>
      <c r="BJ13" s="233"/>
      <c r="BK13" s="233"/>
      <c r="BL13" s="233"/>
      <c r="BM13" s="233"/>
      <c r="BN13" s="233"/>
      <c r="BO13" s="233"/>
      <c r="BP13" s="233"/>
      <c r="BQ13" s="233"/>
      <c r="BR13" s="233"/>
      <c r="BS13" s="233"/>
      <c r="BT13" s="233"/>
      <c r="BU13" s="233"/>
      <c r="BV13" s="233"/>
      <c r="BW13" s="233"/>
      <c r="BX13" s="233"/>
      <c r="BY13" s="233"/>
      <c r="BZ13" s="233"/>
      <c r="CA13" s="233"/>
      <c r="CB13" s="252"/>
    </row>
    <row r="14" spans="1:80" ht="10.5" customHeight="1">
      <c r="A14" s="167"/>
      <c r="B14" s="180"/>
      <c r="C14" s="180"/>
      <c r="D14" s="180"/>
      <c r="E14" s="180"/>
      <c r="F14" s="180"/>
      <c r="G14" s="180"/>
      <c r="H14" s="180"/>
      <c r="I14" s="203"/>
      <c r="J14" s="203"/>
      <c r="K14" s="203"/>
      <c r="L14" s="203"/>
      <c r="M14" s="203"/>
      <c r="N14" s="203"/>
      <c r="O14" s="203"/>
      <c r="P14" s="203"/>
      <c r="Q14" s="203"/>
      <c r="R14" s="216"/>
      <c r="S14" s="183"/>
      <c r="T14" s="225"/>
      <c r="U14" s="233"/>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52"/>
    </row>
    <row r="15" spans="1:80" ht="10.5" customHeight="1">
      <c r="A15" s="168"/>
      <c r="H15" s="183"/>
      <c r="I15" s="183"/>
      <c r="J15" s="183"/>
      <c r="K15" s="183"/>
      <c r="L15" s="183"/>
      <c r="M15" s="183"/>
      <c r="N15" s="183"/>
      <c r="O15" s="183"/>
      <c r="P15" s="183"/>
      <c r="Q15" s="183"/>
      <c r="R15" s="217"/>
      <c r="S15" s="183"/>
      <c r="T15" s="225"/>
      <c r="U15" s="233"/>
      <c r="V15" s="233"/>
      <c r="W15" s="233"/>
      <c r="X15" s="233"/>
      <c r="Y15" s="233"/>
      <c r="Z15" s="233"/>
      <c r="AA15" s="233"/>
      <c r="AB15" s="233"/>
      <c r="AC15" s="233"/>
      <c r="AD15" s="233"/>
      <c r="AE15" s="233"/>
      <c r="AF15" s="233"/>
      <c r="AG15" s="233"/>
      <c r="AH15" s="233"/>
      <c r="AI15" s="233"/>
      <c r="AJ15" s="233"/>
      <c r="AK15" s="233"/>
      <c r="AL15" s="233"/>
      <c r="AM15" s="233"/>
      <c r="AN15" s="233"/>
      <c r="AO15" s="233"/>
      <c r="AP15" s="233"/>
      <c r="AQ15" s="233"/>
      <c r="AR15" s="233"/>
      <c r="AS15" s="233"/>
      <c r="AT15" s="233"/>
      <c r="AU15" s="233"/>
      <c r="AV15" s="233"/>
      <c r="AW15" s="233"/>
      <c r="AX15" s="233"/>
      <c r="AY15" s="233"/>
      <c r="AZ15" s="233"/>
      <c r="BA15" s="233"/>
      <c r="BB15" s="233"/>
      <c r="BC15" s="233"/>
      <c r="BD15" s="233"/>
      <c r="BE15" s="233"/>
      <c r="BF15" s="233"/>
      <c r="BG15" s="233"/>
      <c r="BH15" s="233"/>
      <c r="BI15" s="233"/>
      <c r="BJ15" s="233"/>
      <c r="BK15" s="233"/>
      <c r="BL15" s="233"/>
      <c r="BM15" s="233"/>
      <c r="BN15" s="233"/>
      <c r="BO15" s="233"/>
      <c r="BP15" s="233"/>
      <c r="BQ15" s="233"/>
      <c r="BR15" s="233"/>
      <c r="BS15" s="233"/>
      <c r="BT15" s="233"/>
      <c r="BU15" s="233"/>
      <c r="BV15" s="233"/>
      <c r="BW15" s="233"/>
      <c r="BX15" s="233"/>
      <c r="BY15" s="233"/>
      <c r="BZ15" s="233"/>
      <c r="CA15" s="233"/>
      <c r="CB15" s="252"/>
    </row>
    <row r="16" spans="1:80" ht="10.5" customHeight="1">
      <c r="A16" s="168"/>
      <c r="B16" s="181" t="s">
        <v>236</v>
      </c>
      <c r="C16" s="191"/>
      <c r="D16" s="191"/>
      <c r="E16" s="191"/>
      <c r="F16" s="191"/>
      <c r="G16" s="197"/>
      <c r="H16" s="183"/>
      <c r="I16" s="183"/>
      <c r="J16" s="183"/>
      <c r="K16" s="183"/>
      <c r="L16" s="183"/>
      <c r="M16" s="183"/>
      <c r="N16" s="183"/>
      <c r="O16" s="183"/>
      <c r="P16" s="183"/>
      <c r="Q16" s="183"/>
      <c r="R16" s="217"/>
      <c r="S16" s="183"/>
      <c r="T16" s="225"/>
      <c r="U16" s="233"/>
      <c r="V16" s="233"/>
      <c r="W16" s="233"/>
      <c r="X16" s="233"/>
      <c r="Y16" s="233"/>
      <c r="Z16" s="233"/>
      <c r="AA16" s="233"/>
      <c r="AB16" s="233"/>
      <c r="AC16" s="233"/>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52"/>
    </row>
    <row r="17" spans="1:80" ht="10.5" customHeight="1">
      <c r="A17" s="168"/>
      <c r="B17" s="182"/>
      <c r="C17" s="192"/>
      <c r="D17" s="192"/>
      <c r="E17" s="192"/>
      <c r="F17" s="192"/>
      <c r="G17" s="198"/>
      <c r="H17" s="183"/>
      <c r="I17" s="183"/>
      <c r="J17" s="183"/>
      <c r="K17" s="183"/>
      <c r="L17" s="183"/>
      <c r="M17" s="183"/>
      <c r="N17" s="183"/>
      <c r="O17" s="183"/>
      <c r="P17" s="183"/>
      <c r="Q17" s="183"/>
      <c r="R17" s="217"/>
      <c r="S17" s="183"/>
      <c r="T17" s="225"/>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3"/>
      <c r="BM17" s="233"/>
      <c r="BN17" s="233"/>
      <c r="BO17" s="233"/>
      <c r="BP17" s="233"/>
      <c r="BQ17" s="233"/>
      <c r="BR17" s="233"/>
      <c r="BS17" s="233"/>
      <c r="BT17" s="233"/>
      <c r="BU17" s="233"/>
      <c r="BV17" s="233"/>
      <c r="BW17" s="233"/>
      <c r="BX17" s="233"/>
      <c r="BY17" s="233"/>
      <c r="BZ17" s="233"/>
      <c r="CA17" s="233"/>
      <c r="CB17" s="252"/>
    </row>
    <row r="18" spans="1:80" ht="10.5" customHeight="1">
      <c r="A18" s="168"/>
      <c r="B18" s="183"/>
      <c r="C18" s="183"/>
      <c r="D18" s="183"/>
      <c r="E18" s="183"/>
      <c r="F18" s="183"/>
      <c r="G18" s="183"/>
      <c r="H18" s="183"/>
      <c r="I18" s="183"/>
      <c r="J18" s="183"/>
      <c r="K18" s="183"/>
      <c r="L18" s="183"/>
      <c r="M18" s="183"/>
      <c r="N18" s="183"/>
      <c r="O18" s="183"/>
      <c r="P18" s="183"/>
      <c r="Q18" s="183"/>
      <c r="R18" s="217"/>
      <c r="S18" s="183"/>
      <c r="T18" s="225"/>
      <c r="U18" s="233"/>
      <c r="V18" s="233"/>
      <c r="W18" s="233"/>
      <c r="X18" s="233"/>
      <c r="Y18" s="233"/>
      <c r="Z18" s="233"/>
      <c r="AA18" s="233"/>
      <c r="AB18" s="233"/>
      <c r="AC18" s="233"/>
      <c r="AD18" s="233"/>
      <c r="AE18" s="233"/>
      <c r="AF18" s="233"/>
      <c r="AG18" s="233"/>
      <c r="AH18" s="233"/>
      <c r="AI18" s="233"/>
      <c r="AJ18" s="233"/>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233"/>
      <c r="BR18" s="233"/>
      <c r="BS18" s="233"/>
      <c r="BT18" s="233"/>
      <c r="BU18" s="233"/>
      <c r="BV18" s="233"/>
      <c r="BW18" s="233"/>
      <c r="BX18" s="233"/>
      <c r="BY18" s="233"/>
      <c r="BZ18" s="233"/>
      <c r="CA18" s="233"/>
      <c r="CB18" s="252"/>
    </row>
    <row r="19" spans="1:80" ht="10.5" customHeight="1">
      <c r="A19" s="168"/>
      <c r="B19" s="183"/>
      <c r="C19" s="183"/>
      <c r="D19" s="183"/>
      <c r="E19" s="183"/>
      <c r="F19" s="183"/>
      <c r="G19" s="183"/>
      <c r="H19" s="183"/>
      <c r="I19" s="183"/>
      <c r="J19" s="183"/>
      <c r="K19" s="183"/>
      <c r="L19" s="183"/>
      <c r="M19" s="183"/>
      <c r="N19" s="183"/>
      <c r="O19" s="183"/>
      <c r="P19" s="183"/>
      <c r="Q19" s="183"/>
      <c r="R19" s="217"/>
      <c r="S19" s="183"/>
      <c r="T19" s="225"/>
      <c r="U19" s="233"/>
      <c r="V19" s="233"/>
      <c r="W19" s="233"/>
      <c r="X19" s="233"/>
      <c r="Y19" s="233"/>
      <c r="Z19" s="233"/>
      <c r="AA19" s="233"/>
      <c r="AB19" s="233"/>
      <c r="AC19" s="233"/>
      <c r="AD19" s="233"/>
      <c r="AE19" s="233"/>
      <c r="AF19" s="233"/>
      <c r="AG19" s="233"/>
      <c r="AH19" s="233"/>
      <c r="AI19" s="233"/>
      <c r="AJ19" s="233"/>
      <c r="AK19" s="233"/>
      <c r="AL19" s="233"/>
      <c r="AM19" s="233"/>
      <c r="AN19" s="233"/>
      <c r="AO19" s="233"/>
      <c r="AP19" s="233"/>
      <c r="AQ19" s="233"/>
      <c r="AR19" s="233"/>
      <c r="AS19" s="233"/>
      <c r="AT19" s="233"/>
      <c r="AU19" s="233"/>
      <c r="AV19" s="233"/>
      <c r="AW19" s="233"/>
      <c r="AX19" s="233"/>
      <c r="AY19" s="233"/>
      <c r="AZ19" s="233"/>
      <c r="BA19" s="233"/>
      <c r="BB19" s="233"/>
      <c r="BC19" s="233"/>
      <c r="BD19" s="233"/>
      <c r="BE19" s="233"/>
      <c r="BF19" s="233"/>
      <c r="BG19" s="233"/>
      <c r="BH19" s="233"/>
      <c r="BI19" s="233"/>
      <c r="BJ19" s="233"/>
      <c r="BK19" s="233"/>
      <c r="BL19" s="233"/>
      <c r="BM19" s="233"/>
      <c r="BN19" s="233"/>
      <c r="BO19" s="233"/>
      <c r="BP19" s="233"/>
      <c r="BQ19" s="233"/>
      <c r="BR19" s="233"/>
      <c r="BS19" s="233"/>
      <c r="BT19" s="233"/>
      <c r="BU19" s="233"/>
      <c r="BV19" s="233"/>
      <c r="BW19" s="233"/>
      <c r="BX19" s="233"/>
      <c r="BY19" s="233"/>
      <c r="BZ19" s="233"/>
      <c r="CA19" s="233"/>
      <c r="CB19" s="252"/>
    </row>
    <row r="20" spans="1:80" ht="10.5" customHeight="1">
      <c r="A20" s="168"/>
      <c r="B20" s="183"/>
      <c r="C20" s="183"/>
      <c r="D20" s="183"/>
      <c r="E20" s="183"/>
      <c r="F20" s="183"/>
      <c r="G20" s="183"/>
      <c r="H20" s="183"/>
      <c r="I20" s="183"/>
      <c r="J20" s="183"/>
      <c r="K20" s="183"/>
      <c r="L20" s="183"/>
      <c r="M20" s="183"/>
      <c r="N20" s="183"/>
      <c r="O20" s="183"/>
      <c r="P20" s="183"/>
      <c r="Q20" s="183"/>
      <c r="R20" s="217"/>
      <c r="S20" s="183"/>
      <c r="T20" s="225"/>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AZ20" s="233"/>
      <c r="BA20" s="233"/>
      <c r="BB20" s="233"/>
      <c r="BC20" s="233"/>
      <c r="BD20" s="233"/>
      <c r="BE20" s="233"/>
      <c r="BF20" s="233"/>
      <c r="BG20" s="233"/>
      <c r="BH20" s="233"/>
      <c r="BI20" s="233"/>
      <c r="BJ20" s="233"/>
      <c r="BK20" s="233"/>
      <c r="BL20" s="233"/>
      <c r="BM20" s="233"/>
      <c r="BN20" s="233"/>
      <c r="BO20" s="233"/>
      <c r="BP20" s="233"/>
      <c r="BQ20" s="233"/>
      <c r="BR20" s="233"/>
      <c r="BS20" s="233"/>
      <c r="BT20" s="233"/>
      <c r="BU20" s="233"/>
      <c r="BV20" s="233"/>
      <c r="BW20" s="233"/>
      <c r="BX20" s="233"/>
      <c r="BY20" s="233"/>
      <c r="BZ20" s="233"/>
      <c r="CA20" s="233"/>
      <c r="CB20" s="252"/>
    </row>
    <row r="21" spans="1:80" ht="10.5" customHeight="1">
      <c r="A21" s="168"/>
      <c r="B21" s="183"/>
      <c r="C21" s="183"/>
      <c r="D21" s="183"/>
      <c r="E21" s="183"/>
      <c r="F21" s="183"/>
      <c r="G21" s="183"/>
      <c r="H21" s="183"/>
      <c r="I21" s="183"/>
      <c r="J21" s="183"/>
      <c r="K21" s="183"/>
      <c r="L21" s="183"/>
      <c r="M21" s="183"/>
      <c r="N21" s="183"/>
      <c r="O21" s="183"/>
      <c r="P21" s="183"/>
      <c r="Q21" s="183"/>
      <c r="R21" s="217"/>
      <c r="S21" s="183"/>
      <c r="T21" s="225"/>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c r="BV21" s="233"/>
      <c r="BW21" s="233"/>
      <c r="BX21" s="233"/>
      <c r="BY21" s="233"/>
      <c r="BZ21" s="233"/>
      <c r="CA21" s="233"/>
      <c r="CB21" s="252"/>
    </row>
    <row r="22" spans="1:80" ht="10.5" customHeight="1">
      <c r="A22" s="168"/>
      <c r="B22" s="183"/>
      <c r="C22" s="183"/>
      <c r="D22" s="183"/>
      <c r="E22" s="183"/>
      <c r="F22" s="183"/>
      <c r="G22" s="183"/>
      <c r="H22" s="183"/>
      <c r="I22" s="183"/>
      <c r="J22" s="183"/>
      <c r="K22" s="183"/>
      <c r="L22" s="183"/>
      <c r="M22" s="183"/>
      <c r="N22" s="183"/>
      <c r="O22" s="183"/>
      <c r="P22" s="183"/>
      <c r="Q22" s="183"/>
      <c r="R22" s="217"/>
      <c r="S22" s="183"/>
      <c r="T22" s="225"/>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c r="BV22" s="233"/>
      <c r="BW22" s="233"/>
      <c r="BX22" s="233"/>
      <c r="BY22" s="233"/>
      <c r="BZ22" s="233"/>
      <c r="CA22" s="233"/>
      <c r="CB22" s="252"/>
    </row>
    <row r="23" spans="1:80" ht="10.5" customHeight="1">
      <c r="A23" s="168"/>
      <c r="B23" s="183"/>
      <c r="C23" s="183"/>
      <c r="D23" s="183"/>
      <c r="E23" s="183"/>
      <c r="F23" s="183"/>
      <c r="G23" s="183"/>
      <c r="H23" s="183"/>
      <c r="I23" s="183"/>
      <c r="J23" s="183"/>
      <c r="K23" s="183"/>
      <c r="L23" s="183"/>
      <c r="M23" s="183"/>
      <c r="N23" s="183"/>
      <c r="O23" s="183"/>
      <c r="P23" s="183"/>
      <c r="Q23" s="183"/>
      <c r="R23" s="217"/>
      <c r="S23" s="183"/>
      <c r="T23" s="225"/>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c r="BV23" s="233"/>
      <c r="BW23" s="233"/>
      <c r="BX23" s="233"/>
      <c r="BY23" s="233"/>
      <c r="BZ23" s="233"/>
      <c r="CA23" s="233"/>
      <c r="CB23" s="252"/>
    </row>
    <row r="24" spans="1:80" ht="10.5" customHeight="1">
      <c r="A24" s="168"/>
      <c r="B24" s="183"/>
      <c r="C24" s="183"/>
      <c r="D24" s="183"/>
      <c r="E24" s="183"/>
      <c r="F24" s="183"/>
      <c r="G24" s="183"/>
      <c r="H24" s="183"/>
      <c r="I24" s="183"/>
      <c r="J24" s="183"/>
      <c r="K24" s="183"/>
      <c r="L24" s="183"/>
      <c r="M24" s="183"/>
      <c r="N24" s="183"/>
      <c r="O24" s="183"/>
      <c r="P24" s="183"/>
      <c r="Q24" s="183"/>
      <c r="R24" s="217"/>
      <c r="S24" s="183"/>
      <c r="T24" s="225"/>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c r="BV24" s="233"/>
      <c r="BW24" s="233"/>
      <c r="BX24" s="233"/>
      <c r="BY24" s="233"/>
      <c r="BZ24" s="233"/>
      <c r="CA24" s="233"/>
      <c r="CB24" s="252"/>
    </row>
    <row r="25" spans="1:80" ht="10.5" customHeight="1">
      <c r="A25" s="168"/>
      <c r="B25" s="183"/>
      <c r="C25" s="183"/>
      <c r="D25" s="183"/>
      <c r="E25" s="183"/>
      <c r="F25" s="183"/>
      <c r="G25" s="183"/>
      <c r="H25" s="183"/>
      <c r="I25" s="183"/>
      <c r="J25" s="183"/>
      <c r="K25" s="183"/>
      <c r="L25" s="183"/>
      <c r="M25" s="183"/>
      <c r="N25" s="183"/>
      <c r="O25" s="183"/>
      <c r="P25" s="183"/>
      <c r="Q25" s="183"/>
      <c r="R25" s="217"/>
      <c r="S25" s="183"/>
      <c r="T25" s="225"/>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c r="BV25" s="233"/>
      <c r="BW25" s="233"/>
      <c r="BX25" s="233"/>
      <c r="BY25" s="233"/>
      <c r="BZ25" s="233"/>
      <c r="CA25" s="233"/>
      <c r="CB25" s="252"/>
    </row>
    <row r="26" spans="1:80" ht="10.5" customHeight="1">
      <c r="A26" s="168"/>
      <c r="B26" s="183"/>
      <c r="C26" s="183"/>
      <c r="D26" s="183"/>
      <c r="E26" s="183"/>
      <c r="F26" s="183"/>
      <c r="G26" s="183"/>
      <c r="H26" s="183"/>
      <c r="I26" s="183"/>
      <c r="J26" s="183"/>
      <c r="K26" s="183"/>
      <c r="L26" s="183"/>
      <c r="M26" s="183"/>
      <c r="N26" s="183"/>
      <c r="O26" s="183"/>
      <c r="P26" s="183"/>
      <c r="Q26" s="183"/>
      <c r="R26" s="217"/>
      <c r="S26" s="183"/>
      <c r="T26" s="225"/>
      <c r="U26" s="233"/>
      <c r="V26" s="233"/>
      <c r="W26" s="233"/>
      <c r="X26" s="233"/>
      <c r="Y26" s="233"/>
      <c r="Z26" s="233"/>
      <c r="AA26" s="233"/>
      <c r="AB26" s="233"/>
      <c r="AC26" s="233"/>
      <c r="AD26" s="233"/>
      <c r="AE26" s="233"/>
      <c r="AF26" s="233"/>
      <c r="AG26" s="233"/>
      <c r="AH26" s="233"/>
      <c r="AI26" s="233"/>
      <c r="AJ26" s="233"/>
      <c r="AK26" s="233"/>
      <c r="AL26" s="233"/>
      <c r="AM26" s="233"/>
      <c r="AN26" s="233"/>
      <c r="AO26" s="233"/>
      <c r="AP26" s="233"/>
      <c r="AQ26" s="233"/>
      <c r="AR26" s="233"/>
      <c r="AS26" s="233"/>
      <c r="AT26" s="233"/>
      <c r="AU26" s="233"/>
      <c r="AV26" s="233"/>
      <c r="AW26" s="233"/>
      <c r="AX26" s="233"/>
      <c r="AY26" s="233"/>
      <c r="AZ26" s="233"/>
      <c r="BA26" s="233"/>
      <c r="BB26" s="233"/>
      <c r="BC26" s="233"/>
      <c r="BD26" s="233"/>
      <c r="BE26" s="233"/>
      <c r="BF26" s="233"/>
      <c r="BG26" s="233"/>
      <c r="BH26" s="233"/>
      <c r="BI26" s="233"/>
      <c r="BJ26" s="233"/>
      <c r="BK26" s="233"/>
      <c r="BL26" s="233"/>
      <c r="BM26" s="233"/>
      <c r="BN26" s="233"/>
      <c r="BO26" s="233"/>
      <c r="BP26" s="233"/>
      <c r="BQ26" s="233"/>
      <c r="BR26" s="233"/>
      <c r="BS26" s="233"/>
      <c r="BT26" s="233"/>
      <c r="BU26" s="233"/>
      <c r="BV26" s="233"/>
      <c r="BW26" s="233"/>
      <c r="BX26" s="233"/>
      <c r="BY26" s="233"/>
      <c r="BZ26" s="233"/>
      <c r="CA26" s="233"/>
      <c r="CB26" s="252"/>
    </row>
    <row r="27" spans="1:80" ht="10.5" customHeight="1">
      <c r="A27" s="168"/>
      <c r="B27" s="183"/>
      <c r="C27" s="183"/>
      <c r="D27" s="183"/>
      <c r="E27" s="183"/>
      <c r="F27" s="183"/>
      <c r="G27" s="183"/>
      <c r="H27" s="183"/>
      <c r="I27" s="183"/>
      <c r="J27" s="183"/>
      <c r="K27" s="183"/>
      <c r="L27" s="183"/>
      <c r="M27" s="183"/>
      <c r="N27" s="183"/>
      <c r="O27" s="183"/>
      <c r="P27" s="183"/>
      <c r="Q27" s="183"/>
      <c r="R27" s="217"/>
      <c r="S27" s="183"/>
      <c r="T27" s="225"/>
      <c r="U27" s="233"/>
      <c r="V27" s="233"/>
      <c r="W27" s="233"/>
      <c r="X27" s="233"/>
      <c r="Y27" s="233"/>
      <c r="Z27" s="233"/>
      <c r="AA27" s="233"/>
      <c r="AB27" s="233"/>
      <c r="AC27" s="233"/>
      <c r="AD27" s="233"/>
      <c r="AE27" s="233"/>
      <c r="AF27" s="233"/>
      <c r="AG27" s="233"/>
      <c r="AH27" s="233"/>
      <c r="AI27" s="233"/>
      <c r="AJ27" s="233"/>
      <c r="AK27" s="233"/>
      <c r="AL27" s="233"/>
      <c r="AM27" s="233"/>
      <c r="AN27" s="233"/>
      <c r="AO27" s="233"/>
      <c r="AP27" s="233"/>
      <c r="AQ27" s="233"/>
      <c r="AR27" s="233"/>
      <c r="AS27" s="233"/>
      <c r="AT27" s="233"/>
      <c r="AU27" s="233"/>
      <c r="AV27" s="233"/>
      <c r="AW27" s="233"/>
      <c r="AX27" s="233"/>
      <c r="AY27" s="233"/>
      <c r="AZ27" s="233"/>
      <c r="BA27" s="233"/>
      <c r="BB27" s="233"/>
      <c r="BC27" s="233"/>
      <c r="BD27" s="233"/>
      <c r="BE27" s="233"/>
      <c r="BF27" s="233"/>
      <c r="BG27" s="233"/>
      <c r="BH27" s="233"/>
      <c r="BI27" s="233"/>
      <c r="BJ27" s="233"/>
      <c r="BK27" s="233"/>
      <c r="BL27" s="233"/>
      <c r="BM27" s="233"/>
      <c r="BN27" s="233"/>
      <c r="BO27" s="233"/>
      <c r="BP27" s="233"/>
      <c r="BQ27" s="233"/>
      <c r="BR27" s="233"/>
      <c r="BS27" s="233"/>
      <c r="BT27" s="233"/>
      <c r="BU27" s="233"/>
      <c r="BV27" s="233"/>
      <c r="BW27" s="233"/>
      <c r="BX27" s="233"/>
      <c r="BY27" s="233"/>
      <c r="BZ27" s="233"/>
      <c r="CA27" s="233"/>
      <c r="CB27" s="252"/>
    </row>
    <row r="28" spans="1:80" ht="10.5" customHeight="1">
      <c r="A28" s="168"/>
      <c r="B28" s="183"/>
      <c r="C28" s="183"/>
      <c r="D28" s="183"/>
      <c r="E28" s="183"/>
      <c r="F28" s="183"/>
      <c r="G28" s="183"/>
      <c r="H28" s="183"/>
      <c r="I28" s="183"/>
      <c r="J28" s="183"/>
      <c r="K28" s="183"/>
      <c r="L28" s="183"/>
      <c r="M28" s="183"/>
      <c r="N28" s="183"/>
      <c r="O28" s="183"/>
      <c r="P28" s="183"/>
      <c r="Q28" s="183"/>
      <c r="R28" s="217"/>
      <c r="S28" s="183"/>
      <c r="T28" s="225"/>
      <c r="U28" s="233"/>
      <c r="V28" s="233"/>
      <c r="W28" s="233"/>
      <c r="X28" s="233"/>
      <c r="Y28" s="233"/>
      <c r="Z28" s="233"/>
      <c r="AA28" s="233"/>
      <c r="AB28" s="233"/>
      <c r="AC28" s="233"/>
      <c r="AD28" s="233"/>
      <c r="AE28" s="233"/>
      <c r="AF28" s="233"/>
      <c r="AG28" s="233"/>
      <c r="AH28" s="233"/>
      <c r="AI28" s="233"/>
      <c r="AJ28" s="233"/>
      <c r="AK28" s="233"/>
      <c r="AL28" s="233"/>
      <c r="AM28" s="233"/>
      <c r="AN28" s="233"/>
      <c r="AO28" s="233"/>
      <c r="AP28" s="233"/>
      <c r="AQ28" s="233"/>
      <c r="AR28" s="233"/>
      <c r="AS28" s="233"/>
      <c r="AT28" s="233"/>
      <c r="AU28" s="233"/>
      <c r="AV28" s="233"/>
      <c r="AW28" s="233"/>
      <c r="AX28" s="233"/>
      <c r="AY28" s="233"/>
      <c r="AZ28" s="233"/>
      <c r="BA28" s="233"/>
      <c r="BB28" s="233"/>
      <c r="BC28" s="233"/>
      <c r="BD28" s="233"/>
      <c r="BE28" s="233"/>
      <c r="BF28" s="233"/>
      <c r="BG28" s="233"/>
      <c r="BH28" s="233"/>
      <c r="BI28" s="233"/>
      <c r="BJ28" s="233"/>
      <c r="BK28" s="233"/>
      <c r="BL28" s="233"/>
      <c r="BM28" s="233"/>
      <c r="BN28" s="233"/>
      <c r="BO28" s="233"/>
      <c r="BP28" s="233"/>
      <c r="BQ28" s="233"/>
      <c r="BR28" s="233"/>
      <c r="BS28" s="233"/>
      <c r="BT28" s="233"/>
      <c r="BU28" s="233"/>
      <c r="BV28" s="233"/>
      <c r="BW28" s="233"/>
      <c r="BX28" s="233"/>
      <c r="BY28" s="233"/>
      <c r="BZ28" s="233"/>
      <c r="CA28" s="233"/>
      <c r="CB28" s="252"/>
    </row>
    <row r="29" spans="1:80" ht="10.5" customHeight="1">
      <c r="A29" s="168"/>
      <c r="B29" s="183"/>
      <c r="C29" s="183"/>
      <c r="D29" s="183"/>
      <c r="E29" s="183"/>
      <c r="F29" s="183"/>
      <c r="G29" s="183"/>
      <c r="H29" s="183"/>
      <c r="I29" s="183"/>
      <c r="J29" s="183"/>
      <c r="K29" s="183"/>
      <c r="L29" s="183"/>
      <c r="M29" s="183"/>
      <c r="N29" s="183"/>
      <c r="O29" s="183"/>
      <c r="P29" s="183"/>
      <c r="Q29" s="183"/>
      <c r="R29" s="217"/>
      <c r="S29" s="183"/>
      <c r="T29" s="225"/>
      <c r="U29" s="233"/>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3"/>
      <c r="BC29" s="233"/>
      <c r="BD29" s="233"/>
      <c r="BE29" s="233"/>
      <c r="BF29" s="233"/>
      <c r="BG29" s="233"/>
      <c r="BH29" s="233"/>
      <c r="BI29" s="233"/>
      <c r="BJ29" s="233"/>
      <c r="BK29" s="233"/>
      <c r="BL29" s="233"/>
      <c r="BM29" s="233"/>
      <c r="BN29" s="233"/>
      <c r="BO29" s="233"/>
      <c r="BP29" s="233"/>
      <c r="BQ29" s="233"/>
      <c r="BR29" s="233"/>
      <c r="BS29" s="233"/>
      <c r="BT29" s="233"/>
      <c r="BU29" s="233"/>
      <c r="BV29" s="233"/>
      <c r="BW29" s="233"/>
      <c r="BX29" s="233"/>
      <c r="BY29" s="233"/>
      <c r="BZ29" s="233"/>
      <c r="CA29" s="233"/>
      <c r="CB29" s="252"/>
    </row>
    <row r="30" spans="1:80" ht="10.5" customHeight="1">
      <c r="A30" s="168"/>
      <c r="B30" s="183"/>
      <c r="C30" s="183"/>
      <c r="D30" s="183"/>
      <c r="E30" s="183"/>
      <c r="F30" s="183"/>
      <c r="G30" s="183"/>
      <c r="H30" s="183"/>
      <c r="I30" s="183"/>
      <c r="J30" s="183"/>
      <c r="K30" s="183"/>
      <c r="L30" s="183"/>
      <c r="M30" s="183"/>
      <c r="N30" s="183"/>
      <c r="O30" s="183"/>
      <c r="P30" s="183"/>
      <c r="Q30" s="183"/>
      <c r="R30" s="217"/>
      <c r="S30" s="183"/>
      <c r="T30" s="225"/>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3"/>
      <c r="AZ30" s="233"/>
      <c r="BA30" s="233"/>
      <c r="BB30" s="233"/>
      <c r="BC30" s="233"/>
      <c r="BD30" s="233"/>
      <c r="BE30" s="233"/>
      <c r="BF30" s="233"/>
      <c r="BG30" s="233"/>
      <c r="BH30" s="233"/>
      <c r="BI30" s="233"/>
      <c r="BJ30" s="233"/>
      <c r="BK30" s="233"/>
      <c r="BL30" s="233"/>
      <c r="BM30" s="233"/>
      <c r="BN30" s="233"/>
      <c r="BO30" s="233"/>
      <c r="BP30" s="233"/>
      <c r="BQ30" s="233"/>
      <c r="BR30" s="233"/>
      <c r="BS30" s="233"/>
      <c r="BT30" s="233"/>
      <c r="BU30" s="233"/>
      <c r="BV30" s="233"/>
      <c r="BW30" s="233"/>
      <c r="BX30" s="233"/>
      <c r="BY30" s="233"/>
      <c r="BZ30" s="233"/>
      <c r="CA30" s="233"/>
      <c r="CB30" s="252"/>
    </row>
    <row r="31" spans="1:80" ht="10.5" customHeight="1">
      <c r="A31" s="168"/>
      <c r="B31" s="183"/>
      <c r="C31" s="183"/>
      <c r="D31" s="183"/>
      <c r="E31" s="183"/>
      <c r="F31" s="183"/>
      <c r="G31" s="183"/>
      <c r="H31" s="183"/>
      <c r="I31" s="183"/>
      <c r="J31" s="183"/>
      <c r="K31" s="183"/>
      <c r="L31" s="183"/>
      <c r="M31" s="183"/>
      <c r="N31" s="183"/>
      <c r="O31" s="183"/>
      <c r="P31" s="183"/>
      <c r="Q31" s="183"/>
      <c r="R31" s="217"/>
      <c r="S31" s="183"/>
      <c r="T31" s="225"/>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3"/>
      <c r="BV31" s="233"/>
      <c r="BW31" s="233"/>
      <c r="BX31" s="233"/>
      <c r="BY31" s="233"/>
      <c r="BZ31" s="233"/>
      <c r="CA31" s="233"/>
      <c r="CB31" s="252"/>
    </row>
    <row r="32" spans="1:80" ht="10.5" customHeight="1">
      <c r="A32" s="168"/>
      <c r="B32" s="183"/>
      <c r="C32" s="183"/>
      <c r="D32" s="183"/>
      <c r="E32" s="183"/>
      <c r="F32" s="183"/>
      <c r="G32" s="183"/>
      <c r="H32" s="183"/>
      <c r="I32" s="183"/>
      <c r="J32" s="183"/>
      <c r="K32" s="183"/>
      <c r="L32" s="183"/>
      <c r="M32" s="183"/>
      <c r="N32" s="183"/>
      <c r="O32" s="183"/>
      <c r="P32" s="183"/>
      <c r="Q32" s="183"/>
      <c r="R32" s="217"/>
      <c r="S32" s="183"/>
      <c r="T32" s="225"/>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52"/>
    </row>
    <row r="33" spans="1:80" ht="10.5" customHeight="1">
      <c r="A33" s="168"/>
      <c r="B33" s="183"/>
      <c r="C33" s="183"/>
      <c r="D33" s="183"/>
      <c r="E33" s="183"/>
      <c r="F33" s="183"/>
      <c r="G33" s="183"/>
      <c r="H33" s="183"/>
      <c r="I33" s="183"/>
      <c r="J33" s="183"/>
      <c r="K33" s="183"/>
      <c r="L33" s="183"/>
      <c r="M33" s="183"/>
      <c r="N33" s="183"/>
      <c r="O33" s="183"/>
      <c r="P33" s="183"/>
      <c r="Q33" s="183"/>
      <c r="R33" s="217"/>
      <c r="S33" s="183"/>
      <c r="T33" s="225"/>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c r="BS33" s="233"/>
      <c r="BT33" s="233"/>
      <c r="BU33" s="233"/>
      <c r="BV33" s="233"/>
      <c r="BW33" s="233"/>
      <c r="BX33" s="233"/>
      <c r="BY33" s="233"/>
      <c r="BZ33" s="233"/>
      <c r="CA33" s="233"/>
      <c r="CB33" s="252"/>
    </row>
    <row r="34" spans="1:80" ht="10.5" customHeight="1">
      <c r="A34" s="168"/>
      <c r="B34" s="183"/>
      <c r="C34" s="183"/>
      <c r="D34" s="183"/>
      <c r="E34" s="183"/>
      <c r="F34" s="183"/>
      <c r="G34" s="183"/>
      <c r="H34" s="183"/>
      <c r="I34" s="183"/>
      <c r="J34" s="183"/>
      <c r="K34" s="183"/>
      <c r="L34" s="183"/>
      <c r="M34" s="183"/>
      <c r="N34" s="183"/>
      <c r="O34" s="183"/>
      <c r="P34" s="183"/>
      <c r="Q34" s="183"/>
      <c r="R34" s="217"/>
      <c r="S34" s="183"/>
      <c r="T34" s="225"/>
      <c r="U34" s="233"/>
      <c r="V34" s="23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3"/>
      <c r="AS34" s="233"/>
      <c r="AT34" s="233"/>
      <c r="AU34" s="233"/>
      <c r="AV34" s="233"/>
      <c r="AW34" s="233"/>
      <c r="AX34" s="233"/>
      <c r="AY34" s="233"/>
      <c r="AZ34" s="233"/>
      <c r="BA34" s="233"/>
      <c r="BB34" s="233"/>
      <c r="BC34" s="233"/>
      <c r="BD34" s="233"/>
      <c r="BE34" s="233"/>
      <c r="BF34" s="233"/>
      <c r="BG34" s="233"/>
      <c r="BH34" s="233"/>
      <c r="BI34" s="233"/>
      <c r="BJ34" s="233"/>
      <c r="BK34" s="233"/>
      <c r="BL34" s="233"/>
      <c r="BM34" s="233"/>
      <c r="BN34" s="233"/>
      <c r="BO34" s="233"/>
      <c r="BP34" s="233"/>
      <c r="BQ34" s="233"/>
      <c r="BR34" s="233"/>
      <c r="BS34" s="233"/>
      <c r="BT34" s="233"/>
      <c r="BU34" s="233"/>
      <c r="BV34" s="233"/>
      <c r="BW34" s="233"/>
      <c r="BX34" s="233"/>
      <c r="BY34" s="233"/>
      <c r="BZ34" s="233"/>
      <c r="CA34" s="233"/>
      <c r="CB34" s="252"/>
    </row>
    <row r="35" spans="1:80" ht="10.5" customHeight="1">
      <c r="A35" s="168"/>
      <c r="B35" s="183"/>
      <c r="C35" s="183"/>
      <c r="D35" s="183"/>
      <c r="E35" s="183"/>
      <c r="F35" s="183"/>
      <c r="G35" s="183"/>
      <c r="H35" s="183"/>
      <c r="I35" s="183"/>
      <c r="J35" s="183"/>
      <c r="K35" s="183"/>
      <c r="L35" s="183"/>
      <c r="M35" s="183"/>
      <c r="N35" s="183"/>
      <c r="O35" s="183"/>
      <c r="P35" s="183"/>
      <c r="Q35" s="183"/>
      <c r="R35" s="217"/>
      <c r="S35" s="183"/>
      <c r="T35" s="225"/>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c r="BU35" s="233"/>
      <c r="BV35" s="233"/>
      <c r="BW35" s="233"/>
      <c r="BX35" s="233"/>
      <c r="BY35" s="233"/>
      <c r="BZ35" s="233"/>
      <c r="CA35" s="233"/>
      <c r="CB35" s="252"/>
    </row>
    <row r="36" spans="1:80" ht="10.5" customHeight="1">
      <c r="A36" s="168"/>
      <c r="B36" s="183"/>
      <c r="C36" s="183"/>
      <c r="D36" s="183"/>
      <c r="E36" s="183"/>
      <c r="F36" s="183"/>
      <c r="G36" s="183"/>
      <c r="H36" s="183"/>
      <c r="I36" s="183"/>
      <c r="J36" s="183"/>
      <c r="K36" s="183"/>
      <c r="L36" s="183"/>
      <c r="M36" s="183"/>
      <c r="N36" s="183"/>
      <c r="O36" s="183"/>
      <c r="P36" s="183"/>
      <c r="Q36" s="183"/>
      <c r="R36" s="217"/>
      <c r="S36" s="183"/>
      <c r="T36" s="225"/>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233"/>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c r="BU36" s="233"/>
      <c r="BV36" s="233"/>
      <c r="BW36" s="233"/>
      <c r="BX36" s="233"/>
      <c r="BY36" s="233"/>
      <c r="BZ36" s="233"/>
      <c r="CA36" s="233"/>
      <c r="CB36" s="252"/>
    </row>
    <row r="37" spans="1:80" ht="10.5" customHeight="1">
      <c r="A37" s="168"/>
      <c r="B37" s="183"/>
      <c r="C37" s="183"/>
      <c r="D37" s="183"/>
      <c r="E37" s="183"/>
      <c r="F37" s="183"/>
      <c r="G37" s="183"/>
      <c r="H37" s="183"/>
      <c r="I37" s="183"/>
      <c r="J37" s="183"/>
      <c r="K37" s="183"/>
      <c r="L37" s="183"/>
      <c r="M37" s="183"/>
      <c r="N37" s="183"/>
      <c r="O37" s="183"/>
      <c r="P37" s="183"/>
      <c r="Q37" s="183"/>
      <c r="R37" s="217"/>
      <c r="S37" s="183"/>
      <c r="T37" s="225"/>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52"/>
    </row>
    <row r="38" spans="1:80" ht="10.5" customHeight="1">
      <c r="A38" s="168"/>
      <c r="B38" s="184"/>
      <c r="C38" s="183"/>
      <c r="D38" s="183"/>
      <c r="E38" s="183"/>
      <c r="F38" s="183"/>
      <c r="G38" s="183"/>
      <c r="H38" s="183"/>
      <c r="I38" s="183"/>
      <c r="J38" s="183"/>
      <c r="K38" s="183"/>
      <c r="L38" s="183"/>
      <c r="M38" s="183"/>
      <c r="N38" s="183"/>
      <c r="O38" s="183"/>
      <c r="P38" s="183"/>
      <c r="Q38" s="183"/>
      <c r="R38" s="217"/>
      <c r="S38" s="183"/>
      <c r="T38" s="225"/>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3"/>
      <c r="BR38" s="233"/>
      <c r="BS38" s="233"/>
      <c r="BT38" s="233"/>
      <c r="BU38" s="233"/>
      <c r="BV38" s="233"/>
      <c r="BW38" s="233"/>
      <c r="BX38" s="233"/>
      <c r="BY38" s="233"/>
      <c r="BZ38" s="233"/>
      <c r="CA38" s="233"/>
      <c r="CB38" s="252"/>
    </row>
    <row r="39" spans="1:80" ht="10.5" customHeight="1">
      <c r="A39" s="169"/>
      <c r="B39" s="184"/>
      <c r="C39" s="183"/>
      <c r="D39" s="183"/>
      <c r="E39" s="183"/>
      <c r="F39" s="183"/>
      <c r="G39" s="183"/>
      <c r="H39" s="183"/>
      <c r="I39" s="183"/>
      <c r="J39" s="183"/>
      <c r="K39" s="183"/>
      <c r="L39" s="183"/>
      <c r="M39" s="183"/>
      <c r="N39" s="183"/>
      <c r="O39" s="183"/>
      <c r="P39" s="183"/>
      <c r="Q39" s="183"/>
      <c r="R39" s="217"/>
      <c r="S39" s="183"/>
      <c r="T39" s="225"/>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3"/>
      <c r="BR39" s="233"/>
      <c r="BS39" s="233"/>
      <c r="BT39" s="233"/>
      <c r="BU39" s="233"/>
      <c r="BV39" s="233"/>
      <c r="BW39" s="233"/>
      <c r="BX39" s="233"/>
      <c r="BY39" s="233"/>
      <c r="BZ39" s="233"/>
      <c r="CA39" s="233"/>
      <c r="CB39" s="252"/>
    </row>
    <row r="40" spans="1:80" ht="10.5" customHeight="1">
      <c r="A40" s="170"/>
      <c r="B40" s="185"/>
      <c r="C40" s="183"/>
      <c r="D40" s="183"/>
      <c r="E40" s="183"/>
      <c r="F40" s="183"/>
      <c r="G40" s="183"/>
      <c r="H40" s="183"/>
      <c r="I40" s="183"/>
      <c r="J40" s="183"/>
      <c r="K40" s="183"/>
      <c r="L40" s="183"/>
      <c r="M40" s="183"/>
      <c r="N40" s="183"/>
      <c r="O40" s="183"/>
      <c r="P40" s="183"/>
      <c r="Q40" s="183"/>
      <c r="R40" s="217"/>
      <c r="S40" s="183"/>
      <c r="T40" s="225"/>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3"/>
      <c r="BR40" s="233"/>
      <c r="BS40" s="233"/>
      <c r="BT40" s="233"/>
      <c r="BU40" s="233"/>
      <c r="BV40" s="233"/>
      <c r="BW40" s="233"/>
      <c r="BX40" s="233"/>
      <c r="BY40" s="233"/>
      <c r="BZ40" s="233"/>
      <c r="CA40" s="233"/>
      <c r="CB40" s="252"/>
    </row>
    <row r="41" spans="1:80" ht="10.5" customHeight="1">
      <c r="A41" s="171"/>
      <c r="B41" s="186"/>
      <c r="C41" s="193" t="s">
        <v>222</v>
      </c>
      <c r="D41" s="193"/>
      <c r="E41" s="193"/>
      <c r="F41" s="193"/>
      <c r="G41" s="199"/>
      <c r="H41" s="186"/>
      <c r="I41" s="204" t="s">
        <v>223</v>
      </c>
      <c r="J41" s="207"/>
      <c r="K41" s="207"/>
      <c r="L41" s="209"/>
      <c r="M41" s="186"/>
      <c r="N41" s="186"/>
      <c r="O41" s="204" t="s">
        <v>224</v>
      </c>
      <c r="P41" s="207"/>
      <c r="Q41" s="207"/>
      <c r="R41" s="218"/>
      <c r="S41" s="183"/>
      <c r="T41" s="225"/>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3"/>
      <c r="BR41" s="233"/>
      <c r="BS41" s="233"/>
      <c r="BT41" s="233"/>
      <c r="BU41" s="233"/>
      <c r="BV41" s="233"/>
      <c r="BW41" s="233"/>
      <c r="BX41" s="233"/>
      <c r="BY41" s="233"/>
      <c r="BZ41" s="233"/>
      <c r="CA41" s="233"/>
      <c r="CB41" s="252"/>
    </row>
    <row r="42" spans="1:80" ht="10.5" customHeight="1">
      <c r="A42" s="172"/>
      <c r="B42" s="187"/>
      <c r="C42" s="194"/>
      <c r="D42" s="194"/>
      <c r="E42" s="194"/>
      <c r="F42" s="194"/>
      <c r="G42" s="200"/>
      <c r="H42" s="187"/>
      <c r="I42" s="205"/>
      <c r="J42" s="205"/>
      <c r="K42" s="205"/>
      <c r="L42" s="210"/>
      <c r="M42" s="187"/>
      <c r="N42" s="187"/>
      <c r="O42" s="205"/>
      <c r="P42" s="205"/>
      <c r="Q42" s="205"/>
      <c r="R42" s="219"/>
      <c r="S42" s="183"/>
      <c r="T42" s="225"/>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3"/>
      <c r="BR42" s="233"/>
      <c r="BS42" s="233"/>
      <c r="BT42" s="233"/>
      <c r="BU42" s="233"/>
      <c r="BV42" s="233"/>
      <c r="BW42" s="233"/>
      <c r="BX42" s="233"/>
      <c r="BY42" s="233"/>
      <c r="BZ42" s="233"/>
      <c r="CA42" s="233"/>
      <c r="CB42" s="252"/>
    </row>
    <row r="43" spans="1:80" ht="10.5" customHeight="1">
      <c r="A43" s="173"/>
      <c r="B43" s="173"/>
      <c r="S43" s="183"/>
      <c r="T43" s="225"/>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3"/>
      <c r="BR43" s="233"/>
      <c r="BS43" s="233"/>
      <c r="BT43" s="233"/>
      <c r="BU43" s="233"/>
      <c r="BV43" s="233"/>
      <c r="BW43" s="233"/>
      <c r="BX43" s="233"/>
      <c r="BY43" s="233"/>
      <c r="BZ43" s="233"/>
      <c r="CA43" s="233"/>
      <c r="CB43" s="252"/>
    </row>
    <row r="44" spans="1:80" ht="10.5" customHeight="1">
      <c r="A44" s="174" t="s">
        <v>211</v>
      </c>
      <c r="B44" s="188"/>
      <c r="C44" s="195" t="s">
        <v>93</v>
      </c>
      <c r="D44" s="195"/>
      <c r="E44" s="195"/>
      <c r="F44" s="195"/>
      <c r="G44" s="201"/>
      <c r="H44" s="202"/>
      <c r="I44" s="206"/>
      <c r="J44" s="206"/>
      <c r="K44" s="195" t="s">
        <v>216</v>
      </c>
      <c r="L44" s="195"/>
      <c r="M44" s="195"/>
      <c r="N44" s="195"/>
      <c r="O44" s="201"/>
      <c r="P44" s="202"/>
      <c r="Q44" s="206"/>
      <c r="R44" s="206"/>
      <c r="S44" s="183"/>
      <c r="T44" s="225"/>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3"/>
      <c r="BR44" s="233"/>
      <c r="BS44" s="233"/>
      <c r="BT44" s="233"/>
      <c r="BU44" s="233"/>
      <c r="BV44" s="233"/>
      <c r="BW44" s="233"/>
      <c r="BX44" s="233"/>
      <c r="BY44" s="233"/>
      <c r="BZ44" s="233"/>
      <c r="CA44" s="233"/>
      <c r="CB44" s="252"/>
    </row>
    <row r="45" spans="1:80" ht="10.5" customHeight="1">
      <c r="A45" s="175"/>
      <c r="B45" s="189"/>
      <c r="C45" s="195"/>
      <c r="D45" s="195"/>
      <c r="E45" s="195"/>
      <c r="F45" s="195"/>
      <c r="G45" s="201"/>
      <c r="H45" s="202"/>
      <c r="I45" s="206"/>
      <c r="J45" s="206"/>
      <c r="K45" s="195"/>
      <c r="L45" s="195"/>
      <c r="M45" s="195"/>
      <c r="N45" s="195"/>
      <c r="O45" s="201"/>
      <c r="P45" s="202"/>
      <c r="Q45" s="206"/>
      <c r="R45" s="206"/>
      <c r="S45" s="183"/>
      <c r="T45" s="225"/>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52"/>
    </row>
    <row r="46" spans="1:80" ht="10.5" customHeight="1">
      <c r="A46" s="175"/>
      <c r="B46" s="189"/>
      <c r="C46" s="195" t="s">
        <v>96</v>
      </c>
      <c r="D46" s="195"/>
      <c r="E46" s="195"/>
      <c r="F46" s="195"/>
      <c r="G46" s="201"/>
      <c r="H46" s="202"/>
      <c r="I46" s="206"/>
      <c r="J46" s="206"/>
      <c r="K46" s="195" t="s">
        <v>217</v>
      </c>
      <c r="L46" s="195"/>
      <c r="M46" s="195"/>
      <c r="N46" s="195"/>
      <c r="O46" s="201"/>
      <c r="P46" s="202"/>
      <c r="Q46" s="206"/>
      <c r="R46" s="206"/>
      <c r="S46" s="183"/>
      <c r="T46" s="225"/>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c r="CB46" s="252"/>
    </row>
    <row r="47" spans="1:80" ht="10.5" customHeight="1">
      <c r="A47" s="175"/>
      <c r="B47" s="189"/>
      <c r="C47" s="195"/>
      <c r="D47" s="195"/>
      <c r="E47" s="195"/>
      <c r="F47" s="195"/>
      <c r="G47" s="201"/>
      <c r="H47" s="202"/>
      <c r="I47" s="206"/>
      <c r="J47" s="206"/>
      <c r="K47" s="195"/>
      <c r="L47" s="195"/>
      <c r="M47" s="195"/>
      <c r="N47" s="195"/>
      <c r="O47" s="201"/>
      <c r="P47" s="202"/>
      <c r="Q47" s="206"/>
      <c r="R47" s="206"/>
      <c r="S47" s="183"/>
      <c r="T47" s="225"/>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3"/>
      <c r="BX47" s="233"/>
      <c r="BY47" s="233"/>
      <c r="BZ47" s="233"/>
      <c r="CA47" s="233"/>
      <c r="CB47" s="252"/>
    </row>
    <row r="48" spans="1:80" ht="10.5" customHeight="1">
      <c r="A48" s="175"/>
      <c r="B48" s="189"/>
      <c r="C48" s="196" t="s">
        <v>37</v>
      </c>
      <c r="D48" s="195"/>
      <c r="E48" s="195"/>
      <c r="F48" s="195"/>
      <c r="G48" s="201"/>
      <c r="H48" s="202"/>
      <c r="I48" s="206"/>
      <c r="J48" s="206"/>
      <c r="K48" s="195" t="s">
        <v>226</v>
      </c>
      <c r="L48" s="195"/>
      <c r="M48" s="195"/>
      <c r="N48" s="195"/>
      <c r="O48" s="201"/>
      <c r="P48" s="202"/>
      <c r="Q48" s="206"/>
      <c r="R48" s="206"/>
      <c r="S48" s="183"/>
      <c r="T48" s="225"/>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3"/>
      <c r="BR48" s="233"/>
      <c r="BS48" s="233"/>
      <c r="BT48" s="233"/>
      <c r="BU48" s="233"/>
      <c r="BV48" s="233"/>
      <c r="BW48" s="233"/>
      <c r="BX48" s="233"/>
      <c r="BY48" s="233"/>
      <c r="BZ48" s="233"/>
      <c r="CA48" s="233"/>
      <c r="CB48" s="252"/>
    </row>
    <row r="49" spans="1:80" ht="10.5" customHeight="1">
      <c r="A49" s="175"/>
      <c r="B49" s="189"/>
      <c r="C49" s="195"/>
      <c r="D49" s="195"/>
      <c r="E49" s="195"/>
      <c r="F49" s="195"/>
      <c r="G49" s="201"/>
      <c r="H49" s="202"/>
      <c r="I49" s="206"/>
      <c r="J49" s="206"/>
      <c r="K49" s="195"/>
      <c r="L49" s="195"/>
      <c r="M49" s="195"/>
      <c r="N49" s="195"/>
      <c r="O49" s="201"/>
      <c r="P49" s="202"/>
      <c r="Q49" s="206"/>
      <c r="R49" s="206"/>
      <c r="S49" s="183"/>
      <c r="T49" s="225"/>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3"/>
      <c r="BR49" s="233"/>
      <c r="BS49" s="233"/>
      <c r="BT49" s="233"/>
      <c r="BU49" s="233"/>
      <c r="BV49" s="233"/>
      <c r="BW49" s="233"/>
      <c r="BX49" s="233"/>
      <c r="BY49" s="233"/>
      <c r="BZ49" s="233"/>
      <c r="CA49" s="233"/>
      <c r="CB49" s="252"/>
    </row>
    <row r="50" spans="1:80" ht="10.5" customHeight="1">
      <c r="A50" s="175"/>
      <c r="B50" s="189"/>
      <c r="C50" s="195" t="s">
        <v>89</v>
      </c>
      <c r="D50" s="195"/>
      <c r="E50" s="195"/>
      <c r="F50" s="195"/>
      <c r="G50" s="201"/>
      <c r="H50" s="202"/>
      <c r="I50" s="206"/>
      <c r="J50" s="206"/>
      <c r="K50" s="208" t="s">
        <v>219</v>
      </c>
      <c r="L50" s="208"/>
      <c r="M50" s="208"/>
      <c r="N50" s="208"/>
      <c r="O50" s="211"/>
      <c r="P50" s="202"/>
      <c r="Q50" s="206"/>
      <c r="R50" s="206"/>
      <c r="S50" s="183"/>
      <c r="T50" s="225"/>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3"/>
      <c r="BZ50" s="233"/>
      <c r="CA50" s="233"/>
      <c r="CB50" s="252"/>
    </row>
    <row r="51" spans="1:80" ht="10.5" customHeight="1">
      <c r="A51" s="175"/>
      <c r="B51" s="189"/>
      <c r="C51" s="195"/>
      <c r="D51" s="195"/>
      <c r="E51" s="195"/>
      <c r="F51" s="195"/>
      <c r="G51" s="201"/>
      <c r="H51" s="202"/>
      <c r="I51" s="206"/>
      <c r="J51" s="206"/>
      <c r="K51" s="208"/>
      <c r="L51" s="208"/>
      <c r="M51" s="208"/>
      <c r="N51" s="208"/>
      <c r="O51" s="211"/>
      <c r="P51" s="202"/>
      <c r="Q51" s="206"/>
      <c r="R51" s="206"/>
      <c r="S51" s="183"/>
      <c r="T51" s="225"/>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3"/>
      <c r="BR51" s="233"/>
      <c r="BS51" s="233"/>
      <c r="BT51" s="233"/>
      <c r="BU51" s="233"/>
      <c r="BV51" s="233"/>
      <c r="BW51" s="233"/>
      <c r="BX51" s="233"/>
      <c r="BY51" s="233"/>
      <c r="BZ51" s="233"/>
      <c r="CA51" s="233"/>
      <c r="CB51" s="252"/>
    </row>
    <row r="52" spans="1:80" ht="10.5" customHeight="1">
      <c r="A52" s="175"/>
      <c r="B52" s="189"/>
      <c r="C52" s="195" t="s">
        <v>212</v>
      </c>
      <c r="D52" s="195"/>
      <c r="E52" s="195"/>
      <c r="F52" s="195"/>
      <c r="G52" s="201"/>
      <c r="H52" s="202"/>
      <c r="I52" s="206"/>
      <c r="J52" s="206"/>
      <c r="K52" s="195" t="s">
        <v>218</v>
      </c>
      <c r="L52" s="195"/>
      <c r="M52" s="195"/>
      <c r="N52" s="195"/>
      <c r="O52" s="201"/>
      <c r="P52" s="202"/>
      <c r="Q52" s="206"/>
      <c r="R52" s="206"/>
      <c r="S52" s="183"/>
      <c r="T52" s="225"/>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52"/>
    </row>
    <row r="53" spans="1:80" ht="10.5" customHeight="1">
      <c r="A53" s="175"/>
      <c r="B53" s="189"/>
      <c r="C53" s="195"/>
      <c r="D53" s="195"/>
      <c r="E53" s="195"/>
      <c r="F53" s="195"/>
      <c r="G53" s="201"/>
      <c r="H53" s="202"/>
      <c r="I53" s="206"/>
      <c r="J53" s="206"/>
      <c r="K53" s="195"/>
      <c r="L53" s="195"/>
      <c r="M53" s="195"/>
      <c r="N53" s="195"/>
      <c r="O53" s="201"/>
      <c r="P53" s="202"/>
      <c r="Q53" s="206"/>
      <c r="R53" s="206"/>
      <c r="S53" s="183"/>
      <c r="T53" s="225"/>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52"/>
    </row>
    <row r="54" spans="1:80" ht="10.5" customHeight="1">
      <c r="A54" s="175"/>
      <c r="B54" s="189"/>
      <c r="C54" s="195" t="s">
        <v>214</v>
      </c>
      <c r="D54" s="195"/>
      <c r="E54" s="195"/>
      <c r="F54" s="195"/>
      <c r="G54" s="201"/>
      <c r="H54" s="202"/>
      <c r="I54" s="206"/>
      <c r="J54" s="206"/>
      <c r="K54" s="195" t="s">
        <v>72</v>
      </c>
      <c r="L54" s="195"/>
      <c r="M54" s="195"/>
      <c r="N54" s="195"/>
      <c r="O54" s="201"/>
      <c r="P54" s="202"/>
      <c r="Q54" s="206"/>
      <c r="R54" s="206"/>
      <c r="S54" s="183"/>
      <c r="T54" s="225"/>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3"/>
      <c r="BR54" s="233"/>
      <c r="BS54" s="233"/>
      <c r="BT54" s="233"/>
      <c r="BU54" s="233"/>
      <c r="BV54" s="233"/>
      <c r="BW54" s="233"/>
      <c r="BX54" s="233"/>
      <c r="BY54" s="233"/>
      <c r="BZ54" s="233"/>
      <c r="CA54" s="233"/>
      <c r="CB54" s="252"/>
    </row>
    <row r="55" spans="1:80" ht="10.5" customHeight="1">
      <c r="A55" s="175"/>
      <c r="B55" s="189"/>
      <c r="C55" s="195"/>
      <c r="D55" s="195"/>
      <c r="E55" s="195"/>
      <c r="F55" s="195"/>
      <c r="G55" s="201"/>
      <c r="H55" s="202"/>
      <c r="I55" s="206"/>
      <c r="J55" s="206"/>
      <c r="K55" s="195"/>
      <c r="L55" s="195"/>
      <c r="M55" s="195"/>
      <c r="N55" s="195"/>
      <c r="O55" s="201"/>
      <c r="P55" s="202"/>
      <c r="Q55" s="206"/>
      <c r="R55" s="206"/>
      <c r="S55" s="183"/>
      <c r="T55" s="225"/>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3"/>
      <c r="BR55" s="233"/>
      <c r="BS55" s="233"/>
      <c r="BT55" s="233"/>
      <c r="BU55" s="233"/>
      <c r="BV55" s="233"/>
      <c r="BW55" s="233"/>
      <c r="BX55" s="233"/>
      <c r="BY55" s="233"/>
      <c r="BZ55" s="233"/>
      <c r="CA55" s="233"/>
      <c r="CB55" s="252"/>
    </row>
    <row r="56" spans="1:80" ht="10.5" customHeight="1">
      <c r="A56" s="175"/>
      <c r="B56" s="189"/>
      <c r="C56" s="195" t="s">
        <v>213</v>
      </c>
      <c r="D56" s="195"/>
      <c r="E56" s="195"/>
      <c r="F56" s="195"/>
      <c r="G56" s="201"/>
      <c r="H56" s="202"/>
      <c r="I56" s="206"/>
      <c r="J56" s="206"/>
      <c r="K56" s="195" t="s">
        <v>14</v>
      </c>
      <c r="L56" s="195"/>
      <c r="M56" s="195"/>
      <c r="N56" s="195"/>
      <c r="O56" s="201"/>
      <c r="P56" s="202"/>
      <c r="Q56" s="206"/>
      <c r="R56" s="206"/>
      <c r="S56" s="183"/>
      <c r="T56" s="225"/>
      <c r="U56" s="233"/>
      <c r="V56" s="233"/>
      <c r="W56" s="233"/>
      <c r="X56" s="233"/>
      <c r="Y56" s="233"/>
      <c r="Z56" s="233"/>
      <c r="AA56" s="233"/>
      <c r="AB56" s="233"/>
      <c r="AC56" s="233"/>
      <c r="AD56" s="233"/>
      <c r="AE56" s="233"/>
      <c r="AF56" s="233"/>
      <c r="AG56" s="233"/>
      <c r="AH56" s="233"/>
      <c r="AI56" s="233"/>
      <c r="AJ56" s="233"/>
      <c r="AK56" s="233"/>
      <c r="AL56" s="233"/>
      <c r="AM56" s="233"/>
      <c r="AN56" s="233"/>
      <c r="AO56" s="233"/>
      <c r="AP56" s="233"/>
      <c r="AQ56" s="233"/>
      <c r="AR56" s="233"/>
      <c r="AS56" s="233"/>
      <c r="AT56" s="233"/>
      <c r="AU56" s="233"/>
      <c r="AV56" s="233"/>
      <c r="AW56" s="233"/>
      <c r="AX56" s="233"/>
      <c r="AY56" s="233"/>
      <c r="AZ56" s="233"/>
      <c r="BA56" s="233"/>
      <c r="BB56" s="233"/>
      <c r="BC56" s="233"/>
      <c r="BD56" s="233"/>
      <c r="BE56" s="233"/>
      <c r="BF56" s="233"/>
      <c r="BG56" s="233"/>
      <c r="BH56" s="233"/>
      <c r="BI56" s="233"/>
      <c r="BJ56" s="233"/>
      <c r="BK56" s="233"/>
      <c r="BL56" s="233"/>
      <c r="BM56" s="233"/>
      <c r="BN56" s="233"/>
      <c r="BO56" s="233"/>
      <c r="BP56" s="233"/>
      <c r="BQ56" s="233"/>
      <c r="BR56" s="233"/>
      <c r="BS56" s="233"/>
      <c r="BT56" s="233"/>
      <c r="BU56" s="233"/>
      <c r="BV56" s="233"/>
      <c r="BW56" s="233"/>
      <c r="BX56" s="233"/>
      <c r="BY56" s="233"/>
      <c r="BZ56" s="233"/>
      <c r="CA56" s="233"/>
      <c r="CB56" s="252"/>
    </row>
    <row r="57" spans="1:80" ht="10.5" customHeight="1">
      <c r="A57" s="176"/>
      <c r="B57" s="190"/>
      <c r="C57" s="195"/>
      <c r="D57" s="195"/>
      <c r="E57" s="195"/>
      <c r="F57" s="195"/>
      <c r="G57" s="201"/>
      <c r="H57" s="202"/>
      <c r="I57" s="206"/>
      <c r="J57" s="206"/>
      <c r="K57" s="195"/>
      <c r="L57" s="195"/>
      <c r="M57" s="195"/>
      <c r="N57" s="195"/>
      <c r="O57" s="201"/>
      <c r="P57" s="202"/>
      <c r="Q57" s="206"/>
      <c r="R57" s="206"/>
      <c r="S57" s="217"/>
      <c r="T57" s="226"/>
      <c r="U57" s="234"/>
      <c r="V57" s="234"/>
      <c r="W57" s="234"/>
      <c r="X57" s="234"/>
      <c r="Y57" s="234"/>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234"/>
      <c r="BE57" s="234"/>
      <c r="BF57" s="234"/>
      <c r="BG57" s="234"/>
      <c r="BH57" s="234"/>
      <c r="BI57" s="234"/>
      <c r="BJ57" s="234"/>
      <c r="BK57" s="234"/>
      <c r="BL57" s="234"/>
      <c r="BM57" s="234"/>
      <c r="BN57" s="234"/>
      <c r="BO57" s="234"/>
      <c r="BP57" s="234"/>
      <c r="BQ57" s="234"/>
      <c r="BR57" s="234"/>
      <c r="BS57" s="234"/>
      <c r="BT57" s="234"/>
      <c r="BU57" s="234"/>
      <c r="BV57" s="234"/>
      <c r="BW57" s="234"/>
      <c r="BX57" s="234"/>
      <c r="BY57" s="234"/>
      <c r="BZ57" s="234"/>
      <c r="CA57" s="234"/>
      <c r="CB57" s="253"/>
    </row>
    <row r="58" spans="1:80" ht="10.5" customHeight="1">
      <c r="T58" s="227" t="s">
        <v>208</v>
      </c>
      <c r="W58" s="227" t="s">
        <v>42</v>
      </c>
    </row>
  </sheetData>
  <mergeCells count="52">
    <mergeCell ref="AD6:AF6"/>
    <mergeCell ref="AD7:AF7"/>
    <mergeCell ref="A5:R8"/>
    <mergeCell ref="U6:Z7"/>
    <mergeCell ref="AA6:AC7"/>
    <mergeCell ref="AG6:AG7"/>
    <mergeCell ref="A9:H10"/>
    <mergeCell ref="I9:J10"/>
    <mergeCell ref="K9:P10"/>
    <mergeCell ref="Q9:R10"/>
    <mergeCell ref="A11:H12"/>
    <mergeCell ref="I11:J12"/>
    <mergeCell ref="K11:P12"/>
    <mergeCell ref="Q11:R12"/>
    <mergeCell ref="A13:H14"/>
    <mergeCell ref="I13:R14"/>
    <mergeCell ref="B16:G17"/>
    <mergeCell ref="A41:B42"/>
    <mergeCell ref="C41:F42"/>
    <mergeCell ref="G41:H42"/>
    <mergeCell ref="I41:L42"/>
    <mergeCell ref="M41:N42"/>
    <mergeCell ref="O41:R42"/>
    <mergeCell ref="C44:G45"/>
    <mergeCell ref="H44:J45"/>
    <mergeCell ref="K44:O45"/>
    <mergeCell ref="P44:R45"/>
    <mergeCell ref="C46:G47"/>
    <mergeCell ref="H46:J47"/>
    <mergeCell ref="K46:O47"/>
    <mergeCell ref="P46:R47"/>
    <mergeCell ref="C48:G49"/>
    <mergeCell ref="H48:J49"/>
    <mergeCell ref="K48:O49"/>
    <mergeCell ref="P48:R49"/>
    <mergeCell ref="C50:G51"/>
    <mergeCell ref="H50:J51"/>
    <mergeCell ref="K50:O51"/>
    <mergeCell ref="P50:R51"/>
    <mergeCell ref="C52:G53"/>
    <mergeCell ref="H52:J53"/>
    <mergeCell ref="K52:O53"/>
    <mergeCell ref="P52:R53"/>
    <mergeCell ref="C54:G55"/>
    <mergeCell ref="H54:J55"/>
    <mergeCell ref="K54:O55"/>
    <mergeCell ref="P54:R55"/>
    <mergeCell ref="C56:G57"/>
    <mergeCell ref="H56:J57"/>
    <mergeCell ref="K56:O57"/>
    <mergeCell ref="P56:R57"/>
    <mergeCell ref="A44:B57"/>
  </mergeCells>
  <phoneticPr fontId="1"/>
  <pageMargins left="0.39370078740157483" right="0.39370078740157483" top="0.70866141732283472" bottom="7.874015748031496e-02" header="0.31496062992125984" footer="0.19685039370078741"/>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0</xdr:col>
                    <xdr:colOff>38100</xdr:colOff>
                    <xdr:row>40</xdr:row>
                    <xdr:rowOff>9525</xdr:rowOff>
                  </from>
                  <to xmlns:xdr="http://schemas.openxmlformats.org/drawingml/2006/spreadsheetDrawing">
                    <xdr:col>2</xdr:col>
                    <xdr:colOff>38100</xdr:colOff>
                    <xdr:row>41</xdr:row>
                    <xdr:rowOff>114300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6</xdr:col>
                    <xdr:colOff>28575</xdr:colOff>
                    <xdr:row>40</xdr:row>
                    <xdr:rowOff>9525</xdr:rowOff>
                  </from>
                  <to xmlns:xdr="http://schemas.openxmlformats.org/drawingml/2006/spreadsheetDrawing">
                    <xdr:col>8</xdr:col>
                    <xdr:colOff>28575</xdr:colOff>
                    <xdr:row>41</xdr:row>
                    <xdr:rowOff>114300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12</xdr:col>
                    <xdr:colOff>0</xdr:colOff>
                    <xdr:row>40</xdr:row>
                    <xdr:rowOff>9525</xdr:rowOff>
                  </from>
                  <to xmlns:xdr="http://schemas.openxmlformats.org/drawingml/2006/spreadsheetDrawing">
                    <xdr:col>14</xdr:col>
                    <xdr:colOff>0</xdr:colOff>
                    <xdr:row>41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AK37"/>
  <sheetViews>
    <sheetView view="pageBreakPreview" zoomScaleSheetLayoutView="100" workbookViewId="0"/>
  </sheetViews>
  <sheetFormatPr defaultColWidth="2.5" defaultRowHeight="18" customHeight="1"/>
  <cols>
    <col min="1" max="16384" width="2.5" style="115"/>
  </cols>
  <sheetData>
    <row r="1" spans="1:37" ht="15.95" customHeight="1">
      <c r="A1" s="115" t="s">
        <v>246</v>
      </c>
    </row>
    <row r="2" spans="1:37" ht="15.95" customHeight="1"/>
    <row r="3" spans="1:37" ht="48" customHeight="1">
      <c r="A3" s="118"/>
      <c r="B3" s="254"/>
      <c r="C3" s="254"/>
      <c r="D3" s="254"/>
      <c r="E3" s="254"/>
      <c r="F3" s="258" t="s">
        <v>43</v>
      </c>
      <c r="G3" s="258"/>
      <c r="H3" s="258"/>
      <c r="I3" s="258"/>
      <c r="J3" s="258"/>
      <c r="K3" s="258"/>
      <c r="L3" s="258"/>
      <c r="M3" s="258"/>
      <c r="N3" s="258"/>
      <c r="O3" s="258"/>
      <c r="P3" s="258"/>
      <c r="Q3" s="258"/>
      <c r="R3" s="258"/>
      <c r="S3" s="258"/>
      <c r="T3" s="258"/>
      <c r="U3" s="258"/>
      <c r="V3" s="258"/>
      <c r="W3" s="258"/>
      <c r="X3" s="258"/>
      <c r="Y3" s="258"/>
      <c r="Z3" s="258"/>
      <c r="AA3" s="258"/>
      <c r="AB3" s="258"/>
      <c r="AC3" s="258"/>
      <c r="AD3" s="258"/>
      <c r="AE3" s="254"/>
      <c r="AF3" s="254"/>
      <c r="AG3" s="254"/>
      <c r="AH3" s="254"/>
      <c r="AI3" s="268"/>
    </row>
    <row r="4" spans="1:37" ht="15.95" customHeight="1">
      <c r="A4" s="119"/>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45"/>
    </row>
    <row r="5" spans="1:37" ht="15.95" customHeight="1">
      <c r="A5" s="119"/>
      <c r="B5" s="122"/>
      <c r="C5" s="122"/>
      <c r="D5" s="122"/>
      <c r="E5" s="122"/>
      <c r="F5" s="122"/>
      <c r="G5" s="122"/>
      <c r="H5" s="122"/>
      <c r="I5" s="122"/>
      <c r="J5" s="122"/>
      <c r="K5" s="122"/>
      <c r="L5" s="122"/>
      <c r="M5" s="122"/>
      <c r="N5" s="122"/>
      <c r="O5" s="122"/>
      <c r="P5" s="122"/>
      <c r="Q5" s="122"/>
      <c r="R5" s="122"/>
      <c r="S5" s="122"/>
      <c r="T5" s="122"/>
      <c r="U5" s="122"/>
      <c r="V5" s="122"/>
      <c r="W5" s="122"/>
      <c r="X5" s="122" t="str">
        <f>入力シート!D42</f>
        <v>令和</v>
      </c>
      <c r="Y5" s="122"/>
      <c r="Z5" s="135"/>
      <c r="AA5" s="135"/>
      <c r="AB5" s="122" t="s">
        <v>11</v>
      </c>
      <c r="AC5" s="135"/>
      <c r="AD5" s="135"/>
      <c r="AE5" s="122" t="s">
        <v>16</v>
      </c>
      <c r="AF5" s="135"/>
      <c r="AG5" s="135"/>
      <c r="AH5" s="122" t="s">
        <v>7</v>
      </c>
      <c r="AI5" s="145"/>
      <c r="AK5" s="269"/>
    </row>
    <row r="6" spans="1:37" ht="15.95" customHeight="1">
      <c r="A6" s="119"/>
      <c r="B6" s="122"/>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45"/>
    </row>
    <row r="7" spans="1:37" ht="15.95" customHeight="1">
      <c r="A7" s="119"/>
      <c r="B7" s="122"/>
      <c r="C7" s="122" t="s">
        <v>17</v>
      </c>
      <c r="D7" s="122"/>
      <c r="E7" s="122"/>
      <c r="F7" s="122"/>
      <c r="H7" s="122" t="s">
        <v>4</v>
      </c>
      <c r="I7" s="135"/>
      <c r="J7" s="135"/>
      <c r="K7" s="135"/>
      <c r="M7" s="122"/>
      <c r="N7" s="122"/>
      <c r="O7" s="122"/>
      <c r="P7" s="122"/>
      <c r="Q7" s="122"/>
      <c r="R7" s="122"/>
      <c r="S7" s="122"/>
      <c r="T7" s="122"/>
      <c r="U7" s="122"/>
      <c r="V7" s="122"/>
      <c r="W7" s="122"/>
      <c r="X7" s="122"/>
      <c r="Y7" s="122"/>
      <c r="Z7" s="122"/>
      <c r="AA7" s="122"/>
      <c r="AB7" s="122"/>
      <c r="AC7" s="122"/>
      <c r="AD7" s="122"/>
      <c r="AE7" s="122"/>
      <c r="AF7" s="122"/>
      <c r="AG7" s="122"/>
      <c r="AH7" s="122"/>
      <c r="AI7" s="145"/>
    </row>
    <row r="8" spans="1:37" ht="15.95" customHeight="1">
      <c r="A8" s="119"/>
      <c r="B8" s="122"/>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45"/>
    </row>
    <row r="9" spans="1:37" ht="15.95" customHeight="1">
      <c r="A9" s="119"/>
      <c r="B9" s="122"/>
      <c r="C9" s="122"/>
      <c r="D9" s="122"/>
      <c r="E9" s="122"/>
      <c r="F9" s="122"/>
      <c r="G9" s="122"/>
      <c r="H9" s="122"/>
      <c r="I9" s="122"/>
      <c r="J9" s="122"/>
      <c r="K9" s="129" t="s">
        <v>68</v>
      </c>
      <c r="L9" s="129"/>
      <c r="M9" s="129"/>
      <c r="N9" s="129"/>
      <c r="O9" s="122"/>
      <c r="P9" s="129" t="s">
        <v>26</v>
      </c>
      <c r="Q9" s="129"/>
      <c r="R9" s="129"/>
      <c r="S9" s="129"/>
      <c r="T9" s="129"/>
      <c r="U9" s="122"/>
      <c r="V9" s="152" t="str">
        <f>IF(入力シート!D16="","",入力シート!D16)</f>
        <v/>
      </c>
      <c r="W9" s="152"/>
      <c r="X9" s="152"/>
      <c r="Y9" s="152"/>
      <c r="Z9" s="152"/>
      <c r="AA9" s="152"/>
      <c r="AB9" s="152"/>
      <c r="AC9" s="152"/>
      <c r="AD9" s="152"/>
      <c r="AE9" s="152"/>
      <c r="AF9" s="152"/>
      <c r="AG9" s="152"/>
      <c r="AH9" s="152"/>
      <c r="AI9" s="145"/>
    </row>
    <row r="10" spans="1:37" ht="15.95" customHeight="1">
      <c r="A10" s="119"/>
      <c r="B10" s="122"/>
      <c r="C10" s="122"/>
      <c r="D10" s="122"/>
      <c r="E10" s="122"/>
      <c r="F10" s="122"/>
      <c r="G10" s="122"/>
      <c r="H10" s="122"/>
      <c r="I10" s="122"/>
      <c r="J10" s="122"/>
      <c r="K10" s="122"/>
      <c r="L10" s="122"/>
      <c r="M10" s="122"/>
      <c r="N10" s="122"/>
      <c r="O10" s="122"/>
      <c r="P10" s="122"/>
      <c r="Q10" s="122"/>
      <c r="R10" s="122"/>
      <c r="S10" s="122"/>
      <c r="T10" s="122"/>
      <c r="U10" s="122"/>
      <c r="V10" s="152" t="str">
        <f>IF(入力シート!D17="","",入力シート!D17)</f>
        <v/>
      </c>
      <c r="W10" s="152"/>
      <c r="X10" s="152"/>
      <c r="Y10" s="152"/>
      <c r="Z10" s="152"/>
      <c r="AA10" s="152"/>
      <c r="AB10" s="152"/>
      <c r="AC10" s="152"/>
      <c r="AD10" s="152"/>
      <c r="AE10" s="152"/>
      <c r="AF10" s="152"/>
      <c r="AG10" s="152"/>
      <c r="AH10" s="152"/>
      <c r="AI10" s="145"/>
    </row>
    <row r="11" spans="1:37" ht="15.95" customHeight="1">
      <c r="A11" s="119"/>
      <c r="B11" s="122"/>
      <c r="C11" s="122"/>
      <c r="D11" s="122"/>
      <c r="E11" s="122"/>
      <c r="F11" s="122"/>
      <c r="G11" s="122"/>
      <c r="H11" s="122"/>
      <c r="I11" s="122"/>
      <c r="J11" s="122"/>
      <c r="K11" s="122"/>
      <c r="L11" s="122"/>
      <c r="M11" s="122"/>
      <c r="N11" s="122"/>
      <c r="O11" s="122"/>
      <c r="P11" s="129" t="s">
        <v>29</v>
      </c>
      <c r="Q11" s="129"/>
      <c r="R11" s="129"/>
      <c r="S11" s="129"/>
      <c r="T11" s="129"/>
      <c r="U11" s="122"/>
      <c r="V11" s="152" t="str">
        <f>IF(入力シート!D18="","",入力シート!D18)</f>
        <v/>
      </c>
      <c r="W11" s="152"/>
      <c r="X11" s="152"/>
      <c r="Y11" s="152"/>
      <c r="Z11" s="152"/>
      <c r="AA11" s="152"/>
      <c r="AB11" s="152"/>
      <c r="AC11" s="152"/>
      <c r="AD11" s="152"/>
      <c r="AE11" s="152"/>
      <c r="AF11" s="152"/>
      <c r="AG11" s="152"/>
      <c r="AH11" s="152"/>
      <c r="AI11" s="145"/>
    </row>
    <row r="12" spans="1:37" ht="15.95" customHeight="1">
      <c r="A12" s="119"/>
      <c r="B12" s="122"/>
      <c r="C12" s="122"/>
      <c r="D12" s="122"/>
      <c r="E12" s="122"/>
      <c r="F12" s="122"/>
      <c r="G12" s="122"/>
      <c r="H12" s="122"/>
      <c r="I12" s="122"/>
      <c r="J12" s="122"/>
      <c r="K12" s="122"/>
      <c r="L12" s="122"/>
      <c r="M12" s="122"/>
      <c r="N12" s="122"/>
      <c r="O12" s="122"/>
      <c r="P12" s="160" t="s">
        <v>275</v>
      </c>
      <c r="Q12" s="160"/>
      <c r="R12" s="160"/>
      <c r="S12" s="160"/>
      <c r="T12" s="160"/>
      <c r="U12" s="161"/>
      <c r="V12" s="152" t="str">
        <f>IF(入力シート!D19="","",入力シート!D19)</f>
        <v/>
      </c>
      <c r="W12" s="152"/>
      <c r="X12" s="152"/>
      <c r="Y12" s="152"/>
      <c r="Z12" s="152"/>
      <c r="AA12" s="152"/>
      <c r="AB12" s="152"/>
      <c r="AC12" s="152"/>
      <c r="AD12" s="152"/>
      <c r="AE12" s="152"/>
      <c r="AF12" s="152"/>
      <c r="AG12" s="152"/>
      <c r="AH12" s="152"/>
      <c r="AI12" s="145"/>
    </row>
    <row r="13" spans="1:37" ht="15.95" customHeight="1">
      <c r="A13" s="119"/>
      <c r="B13" s="122"/>
      <c r="C13" s="122"/>
      <c r="D13" s="122"/>
      <c r="E13" s="122"/>
      <c r="F13" s="122"/>
      <c r="G13" s="122"/>
      <c r="H13" s="122"/>
      <c r="I13" s="122"/>
      <c r="J13" s="122"/>
      <c r="K13" s="122"/>
      <c r="L13" s="122"/>
      <c r="M13" s="122"/>
      <c r="N13" s="122"/>
      <c r="O13" s="122"/>
      <c r="P13" s="129" t="s">
        <v>220</v>
      </c>
      <c r="Q13" s="129"/>
      <c r="R13" s="129"/>
      <c r="S13" s="129"/>
      <c r="T13" s="129"/>
      <c r="U13" s="122"/>
      <c r="V13" s="162" t="str">
        <f>IF(入力シート!D21="","",LEFT(入力シート!D21,FIND("-",入力シート!D21)-1))</f>
        <v/>
      </c>
      <c r="W13" s="162"/>
      <c r="X13" s="162"/>
      <c r="Y13" s="162"/>
      <c r="Z13" s="161" t="s">
        <v>53</v>
      </c>
      <c r="AA13" s="162" t="str">
        <f>IF(入力シート!D21="","",MID(入力シート!D21,FIND("-",入力シート!D21)+1,FIND("-",入力シート!D21,7)-FIND("-",入力シート!D21)-1))</f>
        <v/>
      </c>
      <c r="AB13" s="162"/>
      <c r="AC13" s="162"/>
      <c r="AD13" s="161" t="s">
        <v>79</v>
      </c>
      <c r="AE13" s="162" t="str">
        <f>RIGHT(入力シート!D21,4)</f>
        <v/>
      </c>
      <c r="AF13" s="162"/>
      <c r="AG13" s="162"/>
      <c r="AH13" s="162"/>
      <c r="AI13" s="145"/>
    </row>
    <row r="14" spans="1:37" ht="15.95" customHeight="1">
      <c r="A14" s="119"/>
      <c r="B14" s="122"/>
      <c r="C14" s="122"/>
      <c r="D14" s="122"/>
      <c r="E14" s="122"/>
      <c r="F14" s="122"/>
      <c r="G14" s="122"/>
      <c r="H14" s="122"/>
      <c r="I14" s="122"/>
      <c r="J14" s="122"/>
      <c r="K14" s="122"/>
      <c r="L14" s="122"/>
      <c r="M14" s="122"/>
      <c r="N14" s="122"/>
      <c r="O14" s="122"/>
      <c r="P14" s="129"/>
      <c r="Q14" s="129"/>
      <c r="R14" s="129"/>
      <c r="S14" s="129"/>
      <c r="T14" s="129"/>
      <c r="U14" s="122"/>
      <c r="V14" s="162"/>
      <c r="W14" s="162"/>
      <c r="X14" s="162"/>
      <c r="Y14" s="162"/>
      <c r="Z14" s="161"/>
      <c r="AA14" s="162"/>
      <c r="AB14" s="162"/>
      <c r="AC14" s="162"/>
      <c r="AD14" s="161"/>
      <c r="AE14" s="162"/>
      <c r="AF14" s="162"/>
      <c r="AG14" s="162"/>
      <c r="AH14" s="162"/>
      <c r="AI14" s="145"/>
    </row>
    <row r="15" spans="1:37" ht="15.95" customHeight="1">
      <c r="A15" s="119"/>
      <c r="B15" s="122"/>
      <c r="C15" s="122"/>
      <c r="D15" s="122"/>
      <c r="E15" s="122"/>
      <c r="F15" s="122"/>
      <c r="G15" s="122"/>
      <c r="H15" s="122"/>
      <c r="I15" s="122"/>
      <c r="J15" s="122"/>
      <c r="K15" s="135" t="s">
        <v>107</v>
      </c>
      <c r="L15" s="135"/>
      <c r="M15" s="135"/>
      <c r="N15" s="135"/>
      <c r="O15" s="122"/>
      <c r="P15" s="129" t="s">
        <v>157</v>
      </c>
      <c r="Q15" s="129"/>
      <c r="R15" s="129"/>
      <c r="S15" s="129"/>
      <c r="T15" s="129"/>
      <c r="U15" s="122"/>
      <c r="V15" s="162" t="s">
        <v>22</v>
      </c>
      <c r="W15" s="162" t="str">
        <f>IF(入力シート!E9="","",入力シート!E9)</f>
        <v/>
      </c>
      <c r="X15" s="162"/>
      <c r="Y15" s="162" t="s">
        <v>20</v>
      </c>
      <c r="Z15" s="161"/>
      <c r="AA15" s="162"/>
      <c r="AB15" s="162"/>
      <c r="AC15" s="162"/>
      <c r="AD15" s="161"/>
      <c r="AE15" s="162"/>
      <c r="AF15" s="162"/>
      <c r="AG15" s="162"/>
      <c r="AH15" s="162"/>
      <c r="AI15" s="145"/>
    </row>
    <row r="16" spans="1:37" ht="15.95" customHeight="1">
      <c r="A16" s="119"/>
      <c r="B16" s="122"/>
      <c r="C16" s="122"/>
      <c r="D16" s="122"/>
      <c r="E16" s="122"/>
      <c r="F16" s="122"/>
      <c r="G16" s="122"/>
      <c r="H16" s="122"/>
      <c r="I16" s="122"/>
      <c r="J16" s="122"/>
      <c r="K16" s="122"/>
      <c r="L16" s="122"/>
      <c r="M16" s="122"/>
      <c r="N16" s="122"/>
      <c r="O16" s="122"/>
      <c r="P16" s="129" t="s">
        <v>146</v>
      </c>
      <c r="Q16" s="129"/>
      <c r="R16" s="129"/>
      <c r="S16" s="129"/>
      <c r="T16" s="129"/>
      <c r="U16" s="122"/>
      <c r="V16" s="152" t="str">
        <f>IF(入力シート!D11="","",入力シート!D11)</f>
        <v/>
      </c>
      <c r="W16" s="152"/>
      <c r="X16" s="152"/>
      <c r="Y16" s="152"/>
      <c r="Z16" s="152"/>
      <c r="AA16" s="152"/>
      <c r="AB16" s="152"/>
      <c r="AC16" s="152"/>
      <c r="AD16" s="152"/>
      <c r="AE16" s="152"/>
      <c r="AF16" s="152"/>
      <c r="AG16" s="152"/>
      <c r="AH16" s="152"/>
      <c r="AI16" s="145"/>
    </row>
    <row r="17" spans="1:37" ht="15.95" customHeight="1">
      <c r="A17" s="119"/>
      <c r="B17" s="122"/>
      <c r="C17" s="122"/>
      <c r="D17" s="122"/>
      <c r="E17" s="122"/>
      <c r="F17" s="122"/>
      <c r="G17" s="122"/>
      <c r="H17" s="122"/>
      <c r="I17" s="122"/>
      <c r="J17" s="122"/>
      <c r="K17" s="122"/>
      <c r="L17" s="122"/>
      <c r="M17" s="122"/>
      <c r="N17" s="122"/>
      <c r="O17" s="122"/>
      <c r="P17" s="129"/>
      <c r="Q17" s="129"/>
      <c r="R17" s="129"/>
      <c r="S17" s="129"/>
      <c r="T17" s="129"/>
      <c r="U17" s="122"/>
      <c r="V17" s="152"/>
      <c r="W17" s="152"/>
      <c r="X17" s="152"/>
      <c r="Y17" s="152"/>
      <c r="Z17" s="152"/>
      <c r="AA17" s="152"/>
      <c r="AB17" s="152"/>
      <c r="AC17" s="152"/>
      <c r="AD17" s="152"/>
      <c r="AE17" s="152"/>
      <c r="AF17" s="152"/>
      <c r="AG17" s="152"/>
      <c r="AH17" s="152"/>
      <c r="AI17" s="145"/>
    </row>
    <row r="18" spans="1:37" ht="15.95" customHeight="1">
      <c r="A18" s="119"/>
      <c r="B18" s="122"/>
      <c r="C18" s="122"/>
      <c r="D18" s="122"/>
      <c r="E18" s="122"/>
      <c r="F18" s="122"/>
      <c r="G18" s="122"/>
      <c r="H18" s="122"/>
      <c r="I18" s="122"/>
      <c r="J18" s="122"/>
      <c r="K18" s="135" t="s">
        <v>13</v>
      </c>
      <c r="L18" s="135"/>
      <c r="M18" s="135"/>
      <c r="N18" s="135"/>
      <c r="O18" s="122"/>
      <c r="P18" s="129" t="s">
        <v>160</v>
      </c>
      <c r="Q18" s="129"/>
      <c r="R18" s="129"/>
      <c r="S18" s="129"/>
      <c r="T18" s="129"/>
      <c r="U18" s="122"/>
      <c r="V18" s="152" t="str">
        <f>IF(入力シート!I13="▼選択","",入力シート!I13)</f>
        <v/>
      </c>
      <c r="W18" s="152"/>
      <c r="X18" s="152"/>
      <c r="Y18" s="152"/>
      <c r="Z18" s="161" t="s">
        <v>22</v>
      </c>
      <c r="AA18" s="162" t="str">
        <f>IF(入力シート!O13="","",入力シート!O13)</f>
        <v/>
      </c>
      <c r="AB18" s="162"/>
      <c r="AC18" s="162" t="s">
        <v>20</v>
      </c>
      <c r="AD18" s="161"/>
      <c r="AE18" s="162"/>
      <c r="AF18" s="162"/>
      <c r="AG18" s="162"/>
      <c r="AH18" s="162"/>
      <c r="AI18" s="145"/>
    </row>
    <row r="19" spans="1:37" ht="15.95" customHeight="1">
      <c r="A19" s="119"/>
      <c r="B19" s="122"/>
      <c r="C19" s="122"/>
      <c r="D19" s="122"/>
      <c r="E19" s="122"/>
      <c r="F19" s="122"/>
      <c r="G19" s="122"/>
      <c r="H19" s="122"/>
      <c r="I19" s="122"/>
      <c r="J19" s="122"/>
      <c r="K19" s="122"/>
      <c r="L19" s="122"/>
      <c r="M19" s="122"/>
      <c r="N19" s="122"/>
      <c r="O19" s="122"/>
      <c r="P19" s="129" t="s">
        <v>56</v>
      </c>
      <c r="Q19" s="129"/>
      <c r="R19" s="129"/>
      <c r="S19" s="129"/>
      <c r="T19" s="129"/>
      <c r="U19" s="122"/>
      <c r="V19" s="152" t="str">
        <f>IF(入力シート!D14="","",入力シート!D14)</f>
        <v/>
      </c>
      <c r="W19" s="152"/>
      <c r="X19" s="152"/>
      <c r="Y19" s="152"/>
      <c r="Z19" s="152"/>
      <c r="AA19" s="152"/>
      <c r="AB19" s="152"/>
      <c r="AC19" s="152"/>
      <c r="AD19" s="152"/>
      <c r="AE19" s="152"/>
      <c r="AF19" s="152"/>
      <c r="AG19" s="152"/>
      <c r="AH19" s="152"/>
      <c r="AI19" s="145"/>
    </row>
    <row r="20" spans="1:37" ht="15.95" customHeight="1">
      <c r="A20" s="119"/>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45"/>
    </row>
    <row r="21" spans="1:37" ht="15.95" customHeight="1">
      <c r="A21" s="119"/>
      <c r="B21" s="122" t="s">
        <v>49</v>
      </c>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45"/>
    </row>
    <row r="22" spans="1:37" ht="15.95" customHeight="1">
      <c r="A22" s="120"/>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46"/>
    </row>
    <row r="23" spans="1:37" ht="36" customHeight="1">
      <c r="A23" s="118"/>
      <c r="B23" s="255" t="s">
        <v>168</v>
      </c>
      <c r="C23" s="255"/>
      <c r="D23" s="255"/>
      <c r="E23" s="255"/>
      <c r="F23" s="255"/>
      <c r="G23" s="144"/>
      <c r="H23" s="121"/>
      <c r="I23" s="148" t="str">
        <f>入力シート!D42</f>
        <v>令和</v>
      </c>
      <c r="J23" s="148"/>
      <c r="K23" s="143"/>
      <c r="L23" s="143"/>
      <c r="M23" s="148" t="s">
        <v>11</v>
      </c>
      <c r="N23" s="143"/>
      <c r="O23" s="143"/>
      <c r="P23" s="148" t="s">
        <v>28</v>
      </c>
      <c r="Q23" s="143"/>
      <c r="R23" s="143"/>
      <c r="S23" s="148" t="s">
        <v>7</v>
      </c>
      <c r="T23" s="148"/>
      <c r="U23" s="148"/>
      <c r="V23" s="148" t="s">
        <v>22</v>
      </c>
      <c r="W23" s="143"/>
      <c r="X23" s="143"/>
      <c r="Y23" s="143"/>
      <c r="Z23" s="143"/>
      <c r="AA23" s="143"/>
      <c r="AB23" s="148" t="s">
        <v>20</v>
      </c>
      <c r="AC23" s="159"/>
      <c r="AD23" s="159"/>
      <c r="AE23" s="159"/>
      <c r="AF23" s="159"/>
      <c r="AG23" s="159"/>
      <c r="AH23" s="148"/>
      <c r="AI23" s="147"/>
      <c r="AK23" s="269"/>
    </row>
    <row r="24" spans="1:37" ht="36" customHeight="1">
      <c r="A24" s="121"/>
      <c r="B24" s="132" t="s">
        <v>36</v>
      </c>
      <c r="C24" s="132"/>
      <c r="D24" s="132"/>
      <c r="E24" s="132"/>
      <c r="F24" s="132"/>
      <c r="G24" s="147"/>
      <c r="H24" s="121"/>
      <c r="I24" s="158" t="str">
        <f>IF(入力シート!H22="","観音寺市","観音寺市"&amp;入力シート!H22)</f>
        <v>観音寺市</v>
      </c>
      <c r="J24" s="158"/>
      <c r="K24" s="158"/>
      <c r="L24" s="158"/>
      <c r="M24" s="158"/>
      <c r="N24" s="158"/>
      <c r="O24" s="158"/>
      <c r="P24" s="158"/>
      <c r="Q24" s="158"/>
      <c r="R24" s="158"/>
      <c r="S24" s="158"/>
      <c r="T24" s="158"/>
      <c r="U24" s="158"/>
      <c r="V24" s="262"/>
      <c r="W24" s="263" t="s">
        <v>82</v>
      </c>
      <c r="X24" s="264"/>
      <c r="Y24" s="264"/>
      <c r="Z24" s="266"/>
      <c r="AA24" s="121"/>
      <c r="AB24" s="158" t="str">
        <f>IF(入力シート!D18="","",IF(入力シート!N39="",入力シート!D18,入力シート!N39))</f>
        <v/>
      </c>
      <c r="AC24" s="158"/>
      <c r="AD24" s="158"/>
      <c r="AE24" s="158"/>
      <c r="AF24" s="158"/>
      <c r="AG24" s="158"/>
      <c r="AH24" s="158"/>
      <c r="AI24" s="262"/>
    </row>
    <row r="25" spans="1:37" ht="36" customHeight="1">
      <c r="A25" s="121"/>
      <c r="B25" s="132" t="s">
        <v>167</v>
      </c>
      <c r="C25" s="132"/>
      <c r="D25" s="132"/>
      <c r="E25" s="132"/>
      <c r="F25" s="132"/>
      <c r="G25" s="147"/>
      <c r="H25" s="121"/>
      <c r="I25" s="148" t="s">
        <v>62</v>
      </c>
      <c r="J25" s="148"/>
      <c r="K25" s="148" t="str">
        <f>入力シート!D42</f>
        <v>令和</v>
      </c>
      <c r="L25" s="148"/>
      <c r="M25" s="143"/>
      <c r="N25" s="143"/>
      <c r="O25" s="159" t="s">
        <v>11</v>
      </c>
      <c r="P25" s="143"/>
      <c r="Q25" s="143"/>
      <c r="R25" s="159" t="s">
        <v>28</v>
      </c>
      <c r="S25" s="143"/>
      <c r="T25" s="143"/>
      <c r="U25" s="147" t="s">
        <v>7</v>
      </c>
      <c r="V25" s="121"/>
      <c r="W25" s="148" t="s">
        <v>31</v>
      </c>
      <c r="X25" s="148"/>
      <c r="Y25" s="148" t="str">
        <f>入力シート!D42</f>
        <v>令和</v>
      </c>
      <c r="Z25" s="148"/>
      <c r="AA25" s="143"/>
      <c r="AB25" s="143"/>
      <c r="AC25" s="159" t="s">
        <v>11</v>
      </c>
      <c r="AD25" s="143"/>
      <c r="AE25" s="143"/>
      <c r="AF25" s="159" t="s">
        <v>28</v>
      </c>
      <c r="AG25" s="143"/>
      <c r="AH25" s="143"/>
      <c r="AI25" s="147" t="s">
        <v>7</v>
      </c>
      <c r="AK25" s="269"/>
    </row>
    <row r="26" spans="1:37" ht="36" customHeight="1">
      <c r="A26" s="121"/>
      <c r="B26" s="132" t="s">
        <v>88</v>
      </c>
      <c r="C26" s="132"/>
      <c r="D26" s="132"/>
      <c r="E26" s="132"/>
      <c r="F26" s="132"/>
      <c r="G26" s="147"/>
      <c r="H26" s="148"/>
      <c r="I26" s="260"/>
      <c r="J26" s="260"/>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147"/>
    </row>
    <row r="28" spans="1:37" ht="36" customHeight="1">
      <c r="A28" s="121"/>
      <c r="B28" s="159"/>
      <c r="C28" s="132" t="s">
        <v>186</v>
      </c>
      <c r="D28" s="132"/>
      <c r="E28" s="132"/>
      <c r="F28" s="132"/>
      <c r="G28" s="132"/>
      <c r="H28" s="132"/>
      <c r="I28" s="132"/>
      <c r="J28" s="132"/>
      <c r="K28" s="132"/>
      <c r="L28" s="132"/>
      <c r="M28" s="132"/>
      <c r="N28" s="132"/>
      <c r="O28" s="132"/>
      <c r="P28" s="159"/>
      <c r="Q28" s="159"/>
      <c r="R28" s="259"/>
      <c r="S28" s="132" t="s">
        <v>177</v>
      </c>
      <c r="T28" s="132"/>
      <c r="U28" s="132"/>
      <c r="V28" s="132"/>
      <c r="W28" s="132"/>
      <c r="X28" s="261"/>
      <c r="Y28" s="142" t="str">
        <f>入力シート!D42</f>
        <v>令和</v>
      </c>
      <c r="Z28" s="143"/>
      <c r="AA28" s="143"/>
      <c r="AB28" s="143"/>
      <c r="AC28" s="159" t="s">
        <v>11</v>
      </c>
      <c r="AD28" s="143"/>
      <c r="AE28" s="143"/>
      <c r="AF28" s="159" t="s">
        <v>16</v>
      </c>
      <c r="AG28" s="143"/>
      <c r="AH28" s="143"/>
      <c r="AI28" s="147" t="s">
        <v>7</v>
      </c>
      <c r="AK28" s="269" t="s">
        <v>121</v>
      </c>
    </row>
    <row r="29" spans="1:37" ht="36" customHeight="1">
      <c r="A29" s="121"/>
      <c r="B29" s="132" t="s">
        <v>133</v>
      </c>
      <c r="C29" s="132"/>
      <c r="D29" s="132"/>
      <c r="E29" s="132"/>
      <c r="F29" s="132"/>
      <c r="G29" s="147"/>
      <c r="H29" s="259"/>
      <c r="I29" s="159" t="s">
        <v>137</v>
      </c>
      <c r="J29" s="159" t="s">
        <v>182</v>
      </c>
      <c r="K29" s="159"/>
      <c r="L29" s="159"/>
      <c r="M29" s="159"/>
      <c r="N29" s="148" t="s">
        <v>137</v>
      </c>
      <c r="O29" s="148" t="s">
        <v>183</v>
      </c>
      <c r="P29" s="148"/>
      <c r="Q29" s="147"/>
      <c r="R29" s="121"/>
      <c r="S29" s="132" t="s">
        <v>179</v>
      </c>
      <c r="T29" s="132"/>
      <c r="U29" s="132"/>
      <c r="V29" s="132"/>
      <c r="W29" s="132"/>
      <c r="X29" s="261"/>
      <c r="Y29" s="259"/>
      <c r="Z29" s="143"/>
      <c r="AA29" s="143"/>
      <c r="AB29" s="143"/>
      <c r="AC29" s="143"/>
      <c r="AD29" s="143"/>
      <c r="AE29" s="143"/>
      <c r="AF29" s="143"/>
      <c r="AG29" s="143"/>
      <c r="AH29" s="143"/>
      <c r="AI29" s="147"/>
    </row>
    <row r="30" spans="1:37" ht="24" customHeight="1">
      <c r="A30" s="121"/>
      <c r="B30" s="132" t="s">
        <v>169</v>
      </c>
      <c r="C30" s="132"/>
      <c r="D30" s="132"/>
      <c r="E30" s="132"/>
      <c r="F30" s="132"/>
      <c r="G30" s="147"/>
      <c r="H30" s="142"/>
      <c r="I30" s="143"/>
      <c r="J30" s="148" t="s">
        <v>22</v>
      </c>
      <c r="K30" s="143"/>
      <c r="L30" s="143"/>
      <c r="M30" s="143"/>
      <c r="N30" s="143"/>
      <c r="O30" s="148" t="s">
        <v>20</v>
      </c>
      <c r="P30" s="148"/>
      <c r="Q30" s="147"/>
      <c r="R30" s="121"/>
      <c r="S30" s="132" t="s">
        <v>174</v>
      </c>
      <c r="T30" s="132"/>
      <c r="U30" s="132"/>
      <c r="V30" s="132"/>
      <c r="W30" s="132"/>
      <c r="X30" s="265"/>
      <c r="Y30" s="148"/>
      <c r="Z30" s="148" t="s">
        <v>137</v>
      </c>
      <c r="AA30" s="148" t="s">
        <v>180</v>
      </c>
      <c r="AB30" s="148"/>
      <c r="AC30" s="148"/>
      <c r="AD30" s="148" t="s">
        <v>137</v>
      </c>
      <c r="AE30" s="115" t="s">
        <v>242</v>
      </c>
      <c r="AF30" s="148"/>
      <c r="AG30" s="148" t="s">
        <v>137</v>
      </c>
      <c r="AH30" s="148" t="s">
        <v>85</v>
      </c>
      <c r="AI30" s="147"/>
    </row>
    <row r="31" spans="1:37" ht="24" customHeight="1">
      <c r="A31" s="121"/>
      <c r="B31" s="132" t="s">
        <v>173</v>
      </c>
      <c r="C31" s="132"/>
      <c r="D31" s="132"/>
      <c r="E31" s="132"/>
      <c r="F31" s="132"/>
      <c r="G31" s="147"/>
      <c r="H31" s="259"/>
      <c r="I31" s="159"/>
      <c r="J31" s="148" t="s">
        <v>22</v>
      </c>
      <c r="K31" s="143"/>
      <c r="L31" s="143"/>
      <c r="M31" s="143"/>
      <c r="N31" s="143"/>
      <c r="O31" s="148" t="s">
        <v>20</v>
      </c>
      <c r="P31" s="148"/>
      <c r="Q31" s="147"/>
      <c r="R31" s="121"/>
      <c r="S31" s="132" t="s">
        <v>59</v>
      </c>
      <c r="T31" s="132"/>
      <c r="U31" s="132"/>
      <c r="V31" s="132"/>
      <c r="W31" s="132"/>
      <c r="X31" s="147"/>
      <c r="Y31" s="148"/>
      <c r="Z31" s="148" t="s">
        <v>137</v>
      </c>
      <c r="AA31" s="148" t="s">
        <v>180</v>
      </c>
      <c r="AB31" s="148"/>
      <c r="AC31" s="148"/>
      <c r="AD31" s="148" t="s">
        <v>137</v>
      </c>
      <c r="AE31" s="148" t="s">
        <v>27</v>
      </c>
      <c r="AG31" s="148"/>
      <c r="AH31" s="148"/>
      <c r="AI31" s="147"/>
    </row>
    <row r="32" spans="1:37" ht="24" customHeight="1">
      <c r="A32" s="121"/>
      <c r="B32" s="132" t="s">
        <v>158</v>
      </c>
      <c r="C32" s="132"/>
      <c r="D32" s="132"/>
      <c r="E32" s="132"/>
      <c r="F32" s="132"/>
      <c r="G32" s="147"/>
      <c r="H32" s="259"/>
      <c r="I32" s="159"/>
      <c r="J32" s="148" t="s">
        <v>22</v>
      </c>
      <c r="K32" s="143"/>
      <c r="L32" s="143"/>
      <c r="M32" s="143"/>
      <c r="N32" s="143"/>
      <c r="O32" s="148" t="s">
        <v>20</v>
      </c>
      <c r="P32" s="148"/>
      <c r="Q32" s="261"/>
      <c r="R32" s="121"/>
      <c r="S32" s="132" t="s">
        <v>175</v>
      </c>
      <c r="T32" s="132"/>
      <c r="U32" s="132"/>
      <c r="V32" s="132"/>
      <c r="W32" s="132"/>
      <c r="X32" s="147"/>
      <c r="Y32" s="148"/>
      <c r="Z32" s="267"/>
      <c r="AA32" s="267"/>
      <c r="AB32" s="267"/>
      <c r="AC32" s="267"/>
      <c r="AD32" s="267"/>
      <c r="AE32" s="267"/>
      <c r="AF32" s="267"/>
      <c r="AG32" s="267"/>
      <c r="AH32" s="267"/>
      <c r="AI32" s="147"/>
    </row>
    <row r="33" spans="1:35" ht="24" customHeight="1">
      <c r="A33" s="120"/>
      <c r="B33" s="132" t="s">
        <v>201</v>
      </c>
      <c r="C33" s="132"/>
      <c r="D33" s="132"/>
      <c r="E33" s="132"/>
      <c r="F33" s="132"/>
      <c r="G33" s="147"/>
      <c r="H33" s="156"/>
      <c r="I33" s="156" t="s">
        <v>137</v>
      </c>
      <c r="J33" s="156" t="s">
        <v>85</v>
      </c>
      <c r="K33" s="156"/>
      <c r="L33" s="156"/>
      <c r="M33" s="156"/>
      <c r="N33" s="131" t="s">
        <v>137</v>
      </c>
      <c r="O33" s="131" t="s">
        <v>184</v>
      </c>
      <c r="P33" s="131"/>
      <c r="Q33" s="131"/>
      <c r="R33" s="121"/>
      <c r="S33" s="132" t="s">
        <v>185</v>
      </c>
      <c r="T33" s="132"/>
      <c r="U33" s="132"/>
      <c r="V33" s="132"/>
      <c r="W33" s="132"/>
      <c r="X33" s="261"/>
      <c r="Y33" s="148"/>
      <c r="Z33" s="143"/>
      <c r="AA33" s="143"/>
      <c r="AB33" s="143"/>
      <c r="AC33" s="143"/>
      <c r="AD33" s="143"/>
      <c r="AE33" s="143"/>
      <c r="AF33" s="159" t="s">
        <v>181</v>
      </c>
      <c r="AG33" s="159"/>
      <c r="AH33" s="159"/>
      <c r="AI33" s="261"/>
    </row>
    <row r="34" spans="1:35" ht="18" customHeight="1">
      <c r="A34" s="118"/>
      <c r="B34" s="256" t="s">
        <v>221</v>
      </c>
      <c r="C34" s="256"/>
      <c r="D34" s="256"/>
      <c r="E34" s="256"/>
      <c r="F34" s="256"/>
      <c r="G34" s="144"/>
      <c r="H34" s="142" t="s">
        <v>52</v>
      </c>
      <c r="I34" s="143"/>
      <c r="J34" s="143"/>
      <c r="K34" s="149"/>
      <c r="L34" s="142" t="s">
        <v>87</v>
      </c>
      <c r="M34" s="143"/>
      <c r="N34" s="143"/>
      <c r="O34" s="149"/>
      <c r="P34" s="142" t="s">
        <v>81</v>
      </c>
      <c r="Q34" s="143"/>
      <c r="R34" s="143"/>
      <c r="S34" s="149"/>
      <c r="T34" s="142" t="s">
        <v>69</v>
      </c>
      <c r="U34" s="143"/>
      <c r="V34" s="143"/>
      <c r="W34" s="149"/>
      <c r="X34" s="118"/>
      <c r="Y34" s="127"/>
      <c r="Z34" s="127"/>
      <c r="AA34" s="127"/>
      <c r="AB34" s="127"/>
      <c r="AC34" s="127"/>
      <c r="AD34" s="127"/>
      <c r="AE34" s="127"/>
      <c r="AF34" s="127"/>
      <c r="AG34" s="127"/>
      <c r="AH34" s="127"/>
      <c r="AI34" s="144"/>
    </row>
    <row r="35" spans="1:35" ht="18" customHeight="1">
      <c r="A35" s="119"/>
      <c r="B35" s="129"/>
      <c r="C35" s="129"/>
      <c r="D35" s="129"/>
      <c r="E35" s="129"/>
      <c r="F35" s="129"/>
      <c r="G35" s="145"/>
      <c r="H35" s="123"/>
      <c r="I35" s="134"/>
      <c r="J35" s="134"/>
      <c r="K35" s="139"/>
      <c r="L35" s="123"/>
      <c r="M35" s="134"/>
      <c r="N35" s="134"/>
      <c r="O35" s="139"/>
      <c r="P35" s="123"/>
      <c r="Q35" s="134"/>
      <c r="R35" s="134"/>
      <c r="S35" s="139"/>
      <c r="T35" s="123"/>
      <c r="U35" s="134"/>
      <c r="V35" s="134"/>
      <c r="W35" s="139"/>
      <c r="X35" s="119"/>
      <c r="Y35" s="122"/>
      <c r="Z35" s="122"/>
      <c r="AA35" s="122"/>
      <c r="AB35" s="122"/>
      <c r="AC35" s="122"/>
      <c r="AD35" s="122"/>
      <c r="AE35" s="122"/>
      <c r="AF35" s="122"/>
      <c r="AG35" s="122"/>
      <c r="AH35" s="122"/>
      <c r="AI35" s="145"/>
    </row>
    <row r="36" spans="1:35" ht="18" customHeight="1">
      <c r="A36" s="119"/>
      <c r="B36" s="129"/>
      <c r="C36" s="129"/>
      <c r="D36" s="129"/>
      <c r="E36" s="129"/>
      <c r="F36" s="129"/>
      <c r="G36" s="145"/>
      <c r="H36" s="124"/>
      <c r="I36" s="135"/>
      <c r="J36" s="135"/>
      <c r="K36" s="140"/>
      <c r="L36" s="124"/>
      <c r="M36" s="135"/>
      <c r="N36" s="135"/>
      <c r="O36" s="140"/>
      <c r="P36" s="124"/>
      <c r="Q36" s="135"/>
      <c r="R36" s="135"/>
      <c r="S36" s="140"/>
      <c r="T36" s="124"/>
      <c r="U36" s="135"/>
      <c r="V36" s="135"/>
      <c r="W36" s="140"/>
      <c r="X36" s="119"/>
      <c r="Y36" s="122"/>
      <c r="Z36" s="122"/>
      <c r="AA36" s="122"/>
      <c r="AB36" s="122"/>
      <c r="AC36" s="122"/>
      <c r="AD36" s="122"/>
      <c r="AE36" s="122"/>
      <c r="AF36" s="122"/>
      <c r="AG36" s="122"/>
      <c r="AH36" s="122"/>
      <c r="AI36" s="145"/>
    </row>
    <row r="37" spans="1:35" ht="18" customHeight="1">
      <c r="A37" s="120"/>
      <c r="B37" s="257"/>
      <c r="C37" s="257"/>
      <c r="D37" s="257"/>
      <c r="E37" s="257"/>
      <c r="F37" s="257"/>
      <c r="G37" s="146"/>
      <c r="H37" s="125"/>
      <c r="I37" s="136"/>
      <c r="J37" s="136"/>
      <c r="K37" s="141"/>
      <c r="L37" s="125"/>
      <c r="M37" s="136"/>
      <c r="N37" s="136"/>
      <c r="O37" s="141"/>
      <c r="P37" s="125"/>
      <c r="Q37" s="136"/>
      <c r="R37" s="136"/>
      <c r="S37" s="141"/>
      <c r="T37" s="125"/>
      <c r="U37" s="136"/>
      <c r="V37" s="136"/>
      <c r="W37" s="141"/>
      <c r="X37" s="120"/>
      <c r="Y37" s="131"/>
      <c r="Z37" s="131"/>
      <c r="AA37" s="131"/>
      <c r="AB37" s="131"/>
      <c r="AC37" s="131"/>
      <c r="AD37" s="131"/>
      <c r="AE37" s="131"/>
      <c r="AF37" s="131"/>
      <c r="AG37" s="131"/>
      <c r="AH37" s="131"/>
      <c r="AI37" s="146"/>
    </row>
  </sheetData>
  <mergeCells count="76">
    <mergeCell ref="F3:AD3"/>
    <mergeCell ref="Z5:AA5"/>
    <mergeCell ref="AC5:AD5"/>
    <mergeCell ref="AF5:AG5"/>
    <mergeCell ref="K9:N9"/>
    <mergeCell ref="P9:T9"/>
    <mergeCell ref="V9:AH9"/>
    <mergeCell ref="V10:AH10"/>
    <mergeCell ref="P11:T11"/>
    <mergeCell ref="V11:AH11"/>
    <mergeCell ref="P12:T12"/>
    <mergeCell ref="V12:AH12"/>
    <mergeCell ref="P13:T13"/>
    <mergeCell ref="V13:Y13"/>
    <mergeCell ref="AA13:AC13"/>
    <mergeCell ref="AE13:AH13"/>
    <mergeCell ref="K15:N15"/>
    <mergeCell ref="P15:T15"/>
    <mergeCell ref="W15:X15"/>
    <mergeCell ref="P16:T16"/>
    <mergeCell ref="V16:AH16"/>
    <mergeCell ref="K18:N18"/>
    <mergeCell ref="P18:T18"/>
    <mergeCell ref="V18:Y18"/>
    <mergeCell ref="AA18:AB18"/>
    <mergeCell ref="P19:T19"/>
    <mergeCell ref="V19:AH19"/>
    <mergeCell ref="B23:F23"/>
    <mergeCell ref="K23:L23"/>
    <mergeCell ref="N23:O23"/>
    <mergeCell ref="Q23:R23"/>
    <mergeCell ref="W23:AA23"/>
    <mergeCell ref="B24:F24"/>
    <mergeCell ref="I24:V24"/>
    <mergeCell ref="W24:Z24"/>
    <mergeCell ref="AB24:AI24"/>
    <mergeCell ref="B25:F25"/>
    <mergeCell ref="M25:N25"/>
    <mergeCell ref="P25:Q25"/>
    <mergeCell ref="S25:T25"/>
    <mergeCell ref="AA25:AB25"/>
    <mergeCell ref="AD25:AE25"/>
    <mergeCell ref="AG25:AH25"/>
    <mergeCell ref="B26:F26"/>
    <mergeCell ref="I26:AH26"/>
    <mergeCell ref="C28:O28"/>
    <mergeCell ref="S28:W28"/>
    <mergeCell ref="Y28:Z28"/>
    <mergeCell ref="AA28:AB28"/>
    <mergeCell ref="AD28:AE28"/>
    <mergeCell ref="AG28:AH28"/>
    <mergeCell ref="B29:F29"/>
    <mergeCell ref="S29:W29"/>
    <mergeCell ref="Z29:AH29"/>
    <mergeCell ref="B30:F30"/>
    <mergeCell ref="K30:N30"/>
    <mergeCell ref="S30:W30"/>
    <mergeCell ref="B31:F31"/>
    <mergeCell ref="K31:N31"/>
    <mergeCell ref="S31:W31"/>
    <mergeCell ref="B32:F32"/>
    <mergeCell ref="K32:N32"/>
    <mergeCell ref="S32:W32"/>
    <mergeCell ref="Z32:AH32"/>
    <mergeCell ref="B33:F33"/>
    <mergeCell ref="S33:W33"/>
    <mergeCell ref="Z33:AE33"/>
    <mergeCell ref="H34:K34"/>
    <mergeCell ref="L34:O34"/>
    <mergeCell ref="P34:S34"/>
    <mergeCell ref="T34:W34"/>
    <mergeCell ref="B34:F37"/>
    <mergeCell ref="H35:K37"/>
    <mergeCell ref="L35:O37"/>
    <mergeCell ref="P35:S37"/>
    <mergeCell ref="T35:W37"/>
  </mergeCells>
  <phoneticPr fontId="1"/>
  <dataValidations count="1">
    <dataValidation type="list" allowBlank="1" showDropDown="0" showInputMessage="1" showErrorMessage="1" sqref="I29 AD30:AD31 Z30:Z31 I33 N33 AG30">
      <formula1>"□,☑"</formula1>
    </dataValidation>
  </dataValidations>
  <pageMargins left="0.98425196850393692" right="0.5118110236220472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dimension ref="A1:AK37"/>
  <sheetViews>
    <sheetView view="pageBreakPreview" zoomScaleSheetLayoutView="100" workbookViewId="0"/>
  </sheetViews>
  <sheetFormatPr defaultColWidth="2.5" defaultRowHeight="18" customHeight="1"/>
  <cols>
    <col min="1" max="16384" width="2.5" style="115"/>
  </cols>
  <sheetData>
    <row r="1" spans="1:37" ht="15.95" customHeight="1">
      <c r="A1" s="115" t="s">
        <v>274</v>
      </c>
    </row>
    <row r="2" spans="1:37" ht="15.95" customHeight="1"/>
    <row r="3" spans="1:37" ht="48" customHeight="1">
      <c r="D3" s="117" t="s">
        <v>258</v>
      </c>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5" spans="1:37" ht="18" customHeight="1">
      <c r="X5" s="122" t="str">
        <f>入力シート!D42</f>
        <v>令和</v>
      </c>
      <c r="Y5" s="122"/>
      <c r="Z5" s="135"/>
      <c r="AA5" s="135"/>
      <c r="AB5" s="122" t="s">
        <v>11</v>
      </c>
      <c r="AC5" s="135"/>
      <c r="AD5" s="135"/>
      <c r="AE5" s="122" t="s">
        <v>16</v>
      </c>
      <c r="AF5" s="135"/>
      <c r="AG5" s="135"/>
      <c r="AH5" s="122" t="s">
        <v>7</v>
      </c>
      <c r="AK5" s="269" t="s">
        <v>256</v>
      </c>
    </row>
    <row r="8" spans="1:37" ht="18" customHeight="1">
      <c r="C8" s="122" t="s">
        <v>17</v>
      </c>
      <c r="D8" s="122"/>
      <c r="E8" s="122"/>
      <c r="F8" s="122"/>
      <c r="H8" s="122" t="s">
        <v>4</v>
      </c>
      <c r="I8" s="135"/>
      <c r="J8" s="135"/>
      <c r="K8" s="135"/>
    </row>
    <row r="11" spans="1:37" ht="18" customHeight="1">
      <c r="K11" s="129" t="s">
        <v>21</v>
      </c>
      <c r="L11" s="129"/>
      <c r="M11" s="129"/>
      <c r="N11" s="129"/>
      <c r="O11" s="122"/>
      <c r="P11" s="129" t="s">
        <v>26</v>
      </c>
      <c r="Q11" s="129"/>
      <c r="R11" s="129"/>
      <c r="S11" s="129"/>
      <c r="T11" s="129"/>
      <c r="U11" s="122"/>
      <c r="V11" s="152" t="str">
        <f>IF(入力シート!D16="","",入力シート!D16)</f>
        <v/>
      </c>
      <c r="W11" s="152"/>
      <c r="X11" s="152"/>
      <c r="Y11" s="152"/>
      <c r="Z11" s="152"/>
      <c r="AA11" s="152"/>
      <c r="AB11" s="152"/>
      <c r="AC11" s="152"/>
      <c r="AD11" s="152"/>
      <c r="AE11" s="152"/>
      <c r="AF11" s="152"/>
      <c r="AG11" s="152"/>
      <c r="AH11" s="152"/>
    </row>
    <row r="12" spans="1:37" ht="18" customHeight="1">
      <c r="N12" s="122"/>
      <c r="O12" s="122"/>
      <c r="P12" s="122"/>
      <c r="Q12" s="122"/>
      <c r="R12" s="122"/>
      <c r="S12" s="122"/>
      <c r="T12" s="122"/>
      <c r="U12" s="122"/>
      <c r="V12" s="152" t="str">
        <f>IF(入力シート!D17="","",入力シート!D17)</f>
        <v/>
      </c>
      <c r="W12" s="152"/>
      <c r="X12" s="152"/>
      <c r="Y12" s="152"/>
      <c r="Z12" s="152"/>
      <c r="AA12" s="152"/>
      <c r="AB12" s="152"/>
      <c r="AC12" s="152"/>
      <c r="AD12" s="152"/>
      <c r="AE12" s="152"/>
      <c r="AF12" s="152"/>
      <c r="AG12" s="152"/>
      <c r="AH12" s="152"/>
    </row>
    <row r="13" spans="1:37" ht="18" customHeight="1">
      <c r="N13" s="122"/>
      <c r="O13" s="122"/>
      <c r="P13" s="271" t="s">
        <v>210</v>
      </c>
      <c r="Q13" s="271"/>
      <c r="R13" s="271"/>
      <c r="S13" s="271"/>
      <c r="T13" s="271"/>
      <c r="U13" s="122"/>
      <c r="V13" s="152" t="str">
        <f>IF(入力シート!D20="","",入力シート!D20)</f>
        <v/>
      </c>
      <c r="W13" s="152"/>
      <c r="X13" s="152"/>
      <c r="Y13" s="152"/>
      <c r="Z13" s="152"/>
      <c r="AA13" s="152"/>
      <c r="AB13" s="152"/>
      <c r="AC13" s="152"/>
      <c r="AD13" s="152"/>
      <c r="AE13" s="152"/>
      <c r="AF13" s="152"/>
      <c r="AG13" s="152"/>
      <c r="AH13" s="152"/>
    </row>
    <row r="14" spans="1:37" ht="18" customHeight="1">
      <c r="O14" s="122"/>
      <c r="P14" s="129" t="s">
        <v>29</v>
      </c>
      <c r="Q14" s="129"/>
      <c r="R14" s="129"/>
      <c r="S14" s="129"/>
      <c r="T14" s="129"/>
      <c r="U14" s="122"/>
      <c r="V14" s="152" t="str">
        <f>IF(入力シート!D18="","",入力シート!D18)</f>
        <v/>
      </c>
      <c r="W14" s="152"/>
      <c r="X14" s="152"/>
      <c r="Y14" s="152"/>
      <c r="Z14" s="152"/>
      <c r="AA14" s="152"/>
      <c r="AB14" s="152"/>
      <c r="AC14" s="152"/>
      <c r="AD14" s="152"/>
      <c r="AE14" s="152"/>
      <c r="AF14" s="152"/>
      <c r="AG14" s="152"/>
      <c r="AH14" s="152"/>
    </row>
    <row r="15" spans="1:37" ht="18" customHeight="1">
      <c r="N15" s="122"/>
      <c r="O15" s="122"/>
      <c r="P15" s="160" t="s">
        <v>277</v>
      </c>
      <c r="Q15" s="160"/>
      <c r="R15" s="160"/>
      <c r="S15" s="160"/>
      <c r="T15" s="160"/>
      <c r="U15" s="122"/>
      <c r="V15" s="152" t="str">
        <f>IF(入力シート!D19="","",入力シート!D19)</f>
        <v/>
      </c>
      <c r="W15" s="152"/>
      <c r="X15" s="152"/>
      <c r="Y15" s="152"/>
      <c r="Z15" s="152"/>
      <c r="AA15" s="152"/>
      <c r="AB15" s="152"/>
      <c r="AC15" s="152"/>
      <c r="AD15" s="152"/>
      <c r="AE15" s="152"/>
      <c r="AF15" s="152"/>
      <c r="AG15" s="152"/>
      <c r="AH15" s="152"/>
    </row>
    <row r="16" spans="1:37" ht="18" customHeight="1">
      <c r="N16" s="122"/>
      <c r="O16" s="122"/>
      <c r="P16" s="129" t="s">
        <v>220</v>
      </c>
      <c r="Q16" s="129"/>
      <c r="R16" s="129"/>
      <c r="S16" s="129"/>
      <c r="T16" s="129"/>
      <c r="U16" s="122"/>
      <c r="V16" s="162" t="str">
        <f>IF(入力シート!D21="","",LEFT(入力シート!D21,FIND("-",入力シート!D21)-1))</f>
        <v/>
      </c>
      <c r="W16" s="162"/>
      <c r="X16" s="162"/>
      <c r="Y16" s="162"/>
      <c r="Z16" s="161" t="s">
        <v>53</v>
      </c>
      <c r="AA16" s="162" t="str">
        <f>IF(入力シート!D21="","",MID(入力シート!D21,FIND("-",入力シート!D21)+1,FIND("-",入力シート!D21,7)-FIND("-",入力シート!D21)-1))</f>
        <v/>
      </c>
      <c r="AB16" s="162"/>
      <c r="AC16" s="162"/>
      <c r="AD16" s="161" t="s">
        <v>79</v>
      </c>
      <c r="AE16" s="162" t="str">
        <f>RIGHT(入力シート!D21,4)</f>
        <v/>
      </c>
      <c r="AF16" s="162"/>
      <c r="AG16" s="162"/>
      <c r="AH16" s="162"/>
    </row>
    <row r="19" spans="1:37" ht="36" customHeight="1">
      <c r="A19" s="121"/>
      <c r="B19" s="132" t="s">
        <v>238</v>
      </c>
      <c r="C19" s="132"/>
      <c r="D19" s="132"/>
      <c r="E19" s="132"/>
      <c r="F19" s="132"/>
      <c r="G19" s="132"/>
      <c r="H19" s="147"/>
      <c r="I19" s="148"/>
      <c r="J19" s="148" t="s">
        <v>259</v>
      </c>
      <c r="K19" s="148"/>
      <c r="L19" s="148"/>
      <c r="M19" s="148" t="s">
        <v>288</v>
      </c>
      <c r="N19" s="159" t="s">
        <v>215</v>
      </c>
      <c r="O19" s="159"/>
      <c r="P19" s="148"/>
      <c r="Q19" s="148" t="s">
        <v>137</v>
      </c>
      <c r="R19" s="159" t="s">
        <v>260</v>
      </c>
      <c r="S19" s="148"/>
      <c r="T19" s="148"/>
      <c r="U19" s="159" t="s">
        <v>137</v>
      </c>
      <c r="V19" s="159" t="s">
        <v>261</v>
      </c>
      <c r="W19" s="148"/>
      <c r="X19" s="159"/>
      <c r="Y19" s="148" t="s">
        <v>137</v>
      </c>
      <c r="Z19" s="159" t="s">
        <v>170</v>
      </c>
      <c r="AA19" s="148"/>
      <c r="AB19" s="148"/>
      <c r="AC19" s="148"/>
      <c r="AD19" s="148"/>
      <c r="AE19" s="148"/>
      <c r="AF19" s="148"/>
      <c r="AG19" s="148"/>
      <c r="AH19" s="148"/>
      <c r="AI19" s="147"/>
    </row>
    <row r="20" spans="1:37" ht="36" customHeight="1">
      <c r="A20" s="121"/>
      <c r="B20" s="132" t="s">
        <v>36</v>
      </c>
      <c r="C20" s="132"/>
      <c r="D20" s="132"/>
      <c r="E20" s="132"/>
      <c r="F20" s="132"/>
      <c r="G20" s="132"/>
      <c r="H20" s="147"/>
      <c r="I20" s="148"/>
      <c r="J20" s="270" t="str">
        <f>IF(入力シート!H22="","観音寺市","観音寺市"&amp;入力シート!H22)</f>
        <v>観音寺市</v>
      </c>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147"/>
    </row>
    <row r="21" spans="1:37" ht="36" customHeight="1">
      <c r="A21" s="121"/>
      <c r="B21" s="132" t="s">
        <v>262</v>
      </c>
      <c r="C21" s="132"/>
      <c r="D21" s="132"/>
      <c r="E21" s="132"/>
      <c r="F21" s="132"/>
      <c r="G21" s="132"/>
      <c r="H21" s="147"/>
      <c r="I21" s="148"/>
      <c r="J21" s="148" t="s">
        <v>118</v>
      </c>
      <c r="K21" s="148"/>
      <c r="L21" s="143"/>
      <c r="M21" s="143"/>
      <c r="N21" s="148" t="s">
        <v>11</v>
      </c>
      <c r="O21" s="143"/>
      <c r="P21" s="143"/>
      <c r="Q21" s="148" t="s">
        <v>28</v>
      </c>
      <c r="R21" s="143"/>
      <c r="S21" s="143"/>
      <c r="T21" s="148" t="s">
        <v>7</v>
      </c>
      <c r="U21" s="148"/>
      <c r="V21" s="148"/>
      <c r="W21" s="148"/>
      <c r="X21" s="148"/>
      <c r="Y21" s="148"/>
      <c r="Z21" s="148"/>
      <c r="AA21" s="148"/>
      <c r="AB21" s="148"/>
      <c r="AC21" s="148"/>
      <c r="AD21" s="148"/>
      <c r="AE21" s="148"/>
      <c r="AF21" s="148"/>
      <c r="AG21" s="148"/>
      <c r="AH21" s="148"/>
      <c r="AI21" s="147"/>
      <c r="AK21" s="269" t="s">
        <v>256</v>
      </c>
    </row>
    <row r="22" spans="1:37" ht="36" customHeight="1">
      <c r="A22" s="121"/>
      <c r="B22" s="132" t="s">
        <v>263</v>
      </c>
      <c r="C22" s="132"/>
      <c r="D22" s="132"/>
      <c r="E22" s="132"/>
      <c r="F22" s="132"/>
      <c r="G22" s="132"/>
      <c r="H22" s="147"/>
      <c r="I22" s="148"/>
      <c r="J22" s="115" t="str">
        <f>+IF(入力シート!Y29=TRUE,"☑","□")</f>
        <v>□</v>
      </c>
      <c r="K22" s="127" t="s">
        <v>264</v>
      </c>
      <c r="L22" s="127"/>
      <c r="M22" s="127"/>
      <c r="N22" s="115" t="str">
        <f>+IF(入力シート!Z29=TRUE,"☑","□")</f>
        <v>□</v>
      </c>
      <c r="O22" s="127" t="s">
        <v>12</v>
      </c>
      <c r="P22" s="127"/>
      <c r="Q22" s="127"/>
      <c r="S22" s="127" t="str">
        <f>+IF(入力シート!AA29=TRUE,"☑","□")</f>
        <v>□</v>
      </c>
      <c r="T22" s="127" t="s">
        <v>73</v>
      </c>
      <c r="U22" s="127"/>
      <c r="V22" s="127"/>
      <c r="W22" s="127"/>
      <c r="Y22" s="127"/>
      <c r="Z22" s="115" t="str">
        <f>+IF(入力シート!AB29=TRUE,"☑","□")</f>
        <v>□</v>
      </c>
      <c r="AA22" s="127" t="s">
        <v>74</v>
      </c>
      <c r="AB22" s="127"/>
      <c r="AC22" s="127"/>
      <c r="AD22" s="143" t="str">
        <f>IF(入力シート!H30="","",入力シート!H30)</f>
        <v/>
      </c>
      <c r="AE22" s="143"/>
      <c r="AF22" s="143"/>
      <c r="AG22" s="143"/>
      <c r="AH22" s="148" t="s">
        <v>79</v>
      </c>
      <c r="AI22" s="147"/>
    </row>
    <row r="23" spans="1:37" ht="36" customHeight="1">
      <c r="A23" s="121"/>
      <c r="B23" s="132" t="s">
        <v>61</v>
      </c>
      <c r="C23" s="132"/>
      <c r="D23" s="132"/>
      <c r="E23" s="132"/>
      <c r="F23" s="132"/>
      <c r="G23" s="132"/>
      <c r="H23" s="147"/>
      <c r="I23" s="148"/>
      <c r="J23" s="148" t="str">
        <f>+IF(入力シート!Y32=TRUE,"☑","□")</f>
        <v>□</v>
      </c>
      <c r="K23" s="148" t="s">
        <v>265</v>
      </c>
      <c r="L23" s="148"/>
      <c r="M23" s="148"/>
      <c r="N23" s="148" t="str">
        <f>+IF(入力シート!Z32=TRUE,"☑","□")</f>
        <v>□</v>
      </c>
      <c r="O23" s="148" t="s">
        <v>191</v>
      </c>
      <c r="P23" s="148"/>
      <c r="Q23" s="148"/>
      <c r="R23" s="148"/>
      <c r="S23" s="148" t="str">
        <f>+IF(入力シート!AA32=TRUE,"☑","□")</f>
        <v>□</v>
      </c>
      <c r="T23" s="148" t="s">
        <v>67</v>
      </c>
      <c r="U23" s="148"/>
      <c r="V23" s="148"/>
      <c r="W23" s="148"/>
      <c r="X23" s="148"/>
      <c r="Y23" s="148"/>
      <c r="Z23" s="148" t="str">
        <f>+IF(入力シート!AB32=TRUE,"☑","□")</f>
        <v>□</v>
      </c>
      <c r="AA23" s="148" t="s">
        <v>74</v>
      </c>
      <c r="AB23" s="148"/>
      <c r="AC23" s="148"/>
      <c r="AD23" s="143" t="str">
        <f>IF(入力シート!H33="","",入力シート!H33)</f>
        <v/>
      </c>
      <c r="AE23" s="143"/>
      <c r="AF23" s="143"/>
      <c r="AG23" s="143"/>
      <c r="AH23" s="148" t="s">
        <v>79</v>
      </c>
      <c r="AI23" s="147"/>
    </row>
    <row r="24" spans="1:37" ht="36" customHeight="1">
      <c r="A24" s="121"/>
      <c r="B24" s="132" t="s">
        <v>266</v>
      </c>
      <c r="C24" s="132"/>
      <c r="D24" s="132"/>
      <c r="E24" s="132"/>
      <c r="F24" s="132"/>
      <c r="G24" s="132"/>
      <c r="H24" s="147"/>
      <c r="I24" s="148"/>
      <c r="J24" s="148"/>
      <c r="K24" s="148"/>
      <c r="L24" s="148"/>
      <c r="M24" s="148"/>
      <c r="N24" s="148"/>
      <c r="O24" s="148"/>
      <c r="P24" s="148"/>
      <c r="Q24" s="148"/>
      <c r="R24" s="148"/>
      <c r="S24" s="148"/>
      <c r="T24" s="272" t="str">
        <f>IF(入力シート!D36="","",入力シート!D36)</f>
        <v/>
      </c>
      <c r="U24" s="272"/>
      <c r="V24" s="272"/>
      <c r="W24" s="148"/>
      <c r="X24" s="148" t="s">
        <v>80</v>
      </c>
      <c r="Y24" s="148"/>
      <c r="Z24" s="148"/>
      <c r="AA24" s="148"/>
      <c r="AB24" s="148"/>
      <c r="AC24" s="148"/>
      <c r="AD24" s="148"/>
      <c r="AE24" s="148"/>
      <c r="AF24" s="148"/>
      <c r="AG24" s="148"/>
      <c r="AH24" s="148"/>
      <c r="AI24" s="147"/>
    </row>
    <row r="25" spans="1:37" ht="36" customHeight="1">
      <c r="A25" s="121"/>
      <c r="B25" s="132" t="s">
        <v>267</v>
      </c>
      <c r="C25" s="132"/>
      <c r="D25" s="132"/>
      <c r="E25" s="132"/>
      <c r="F25" s="132"/>
      <c r="G25" s="132"/>
      <c r="H25" s="147"/>
      <c r="I25" s="148"/>
      <c r="J25" s="148"/>
      <c r="K25" s="148"/>
      <c r="L25" s="148"/>
      <c r="M25" s="148"/>
      <c r="N25" s="148"/>
      <c r="O25" s="148"/>
      <c r="P25" s="148"/>
      <c r="Q25" s="148"/>
      <c r="R25" s="148"/>
      <c r="S25" s="148"/>
      <c r="T25" s="273" t="str">
        <f>+IF(入力シート!D38="","",入力シート!D38)</f>
        <v/>
      </c>
      <c r="U25" s="273"/>
      <c r="V25" s="273"/>
      <c r="W25" s="148"/>
      <c r="X25" s="148" t="s">
        <v>268</v>
      </c>
      <c r="Y25" s="148"/>
      <c r="Z25" s="148"/>
      <c r="AA25" s="148"/>
      <c r="AB25" s="148"/>
      <c r="AC25" s="148"/>
      <c r="AD25" s="148"/>
      <c r="AE25" s="148"/>
      <c r="AF25" s="148"/>
      <c r="AG25" s="148"/>
      <c r="AH25" s="148"/>
      <c r="AI25" s="147"/>
    </row>
    <row r="26" spans="1:37" ht="8.1" customHeight="1">
      <c r="A26" s="118"/>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44"/>
    </row>
    <row r="27" spans="1:37" ht="18" customHeight="1">
      <c r="A27" s="119"/>
      <c r="B27" s="122" t="s">
        <v>269</v>
      </c>
      <c r="C27" s="122"/>
      <c r="D27" s="122" t="s">
        <v>270</v>
      </c>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45"/>
    </row>
    <row r="28" spans="1:37" ht="18" customHeight="1">
      <c r="A28" s="119"/>
      <c r="B28" s="122"/>
      <c r="C28" s="122"/>
      <c r="D28" s="122"/>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45"/>
    </row>
    <row r="29" spans="1:37" ht="18" customHeight="1">
      <c r="A29" s="119"/>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45"/>
    </row>
    <row r="30" spans="1:37" ht="18" customHeight="1">
      <c r="A30" s="119"/>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45"/>
    </row>
    <row r="31" spans="1:37" ht="18" customHeight="1">
      <c r="A31" s="119"/>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45"/>
    </row>
    <row r="32" spans="1:37" ht="18"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row>
    <row r="33" spans="1:35" ht="18" customHeight="1">
      <c r="A33" s="121"/>
      <c r="B33" s="143" t="s">
        <v>225</v>
      </c>
      <c r="C33" s="143"/>
      <c r="D33" s="143"/>
      <c r="E33" s="143"/>
      <c r="F33" s="143"/>
      <c r="G33" s="143"/>
      <c r="H33" s="143"/>
      <c r="I33" s="143"/>
      <c r="J33" s="143"/>
      <c r="K33" s="143"/>
      <c r="L33" s="143"/>
      <c r="M33" s="143"/>
      <c r="N33" s="143"/>
      <c r="O33" s="143"/>
      <c r="P33" s="143"/>
      <c r="Q33" s="147"/>
      <c r="R33" s="121"/>
      <c r="S33" s="132" t="s">
        <v>174</v>
      </c>
      <c r="T33" s="132"/>
      <c r="U33" s="132"/>
      <c r="V33" s="132"/>
      <c r="W33" s="132"/>
      <c r="X33" s="265"/>
      <c r="Y33" s="148"/>
      <c r="Z33" s="148" t="s">
        <v>137</v>
      </c>
      <c r="AA33" s="148" t="s">
        <v>180</v>
      </c>
      <c r="AB33" s="148"/>
      <c r="AC33" s="148"/>
      <c r="AD33" s="148" t="s">
        <v>137</v>
      </c>
      <c r="AE33" s="148" t="s">
        <v>242</v>
      </c>
      <c r="AF33" s="148"/>
      <c r="AG33" s="148" t="s">
        <v>137</v>
      </c>
      <c r="AH33" s="148" t="s">
        <v>85</v>
      </c>
      <c r="AI33" s="147"/>
    </row>
    <row r="34" spans="1:35" ht="18" customHeight="1">
      <c r="A34" s="121"/>
      <c r="B34" s="132" t="s">
        <v>169</v>
      </c>
      <c r="C34" s="132"/>
      <c r="D34" s="132"/>
      <c r="E34" s="132"/>
      <c r="F34" s="132"/>
      <c r="G34" s="147"/>
      <c r="H34" s="142"/>
      <c r="I34" s="143"/>
      <c r="J34" s="148" t="s">
        <v>22</v>
      </c>
      <c r="K34" s="143"/>
      <c r="L34" s="143"/>
      <c r="M34" s="143"/>
      <c r="N34" s="143"/>
      <c r="O34" s="148" t="s">
        <v>20</v>
      </c>
      <c r="P34" s="148"/>
      <c r="Q34" s="147"/>
      <c r="R34" s="121"/>
      <c r="S34" s="132" t="s">
        <v>59</v>
      </c>
      <c r="T34" s="132"/>
      <c r="U34" s="132"/>
      <c r="V34" s="132"/>
      <c r="W34" s="132"/>
      <c r="X34" s="147"/>
      <c r="Y34" s="148"/>
      <c r="Z34" s="148" t="s">
        <v>137</v>
      </c>
      <c r="AA34" s="148" t="s">
        <v>180</v>
      </c>
      <c r="AB34" s="148"/>
      <c r="AC34" s="148"/>
      <c r="AD34" s="148" t="s">
        <v>137</v>
      </c>
      <c r="AE34" s="148" t="s">
        <v>27</v>
      </c>
      <c r="AG34" s="148"/>
      <c r="AH34" s="148"/>
      <c r="AI34" s="147"/>
    </row>
    <row r="35" spans="1:35" ht="18" customHeight="1">
      <c r="A35" s="121"/>
      <c r="B35" s="132" t="s">
        <v>173</v>
      </c>
      <c r="C35" s="132"/>
      <c r="D35" s="132"/>
      <c r="E35" s="132"/>
      <c r="F35" s="132"/>
      <c r="G35" s="147"/>
      <c r="H35" s="259"/>
      <c r="I35" s="159"/>
      <c r="J35" s="148" t="s">
        <v>22</v>
      </c>
      <c r="K35" s="143"/>
      <c r="L35" s="143"/>
      <c r="M35" s="143"/>
      <c r="N35" s="143"/>
      <c r="O35" s="148" t="s">
        <v>20</v>
      </c>
      <c r="P35" s="148"/>
      <c r="Q35" s="147"/>
      <c r="R35" s="121"/>
      <c r="S35" s="132" t="s">
        <v>175</v>
      </c>
      <c r="T35" s="132"/>
      <c r="U35" s="132"/>
      <c r="V35" s="132"/>
      <c r="W35" s="132"/>
      <c r="X35" s="147"/>
      <c r="Y35" s="148"/>
      <c r="Z35" s="267"/>
      <c r="AA35" s="267"/>
      <c r="AB35" s="267"/>
      <c r="AC35" s="267"/>
      <c r="AD35" s="267"/>
      <c r="AE35" s="267"/>
      <c r="AF35" s="267"/>
      <c r="AG35" s="267"/>
      <c r="AH35" s="267"/>
      <c r="AI35" s="147"/>
    </row>
    <row r="36" spans="1:35" ht="18" customHeight="1">
      <c r="A36" s="121"/>
      <c r="B36" s="132" t="s">
        <v>248</v>
      </c>
      <c r="C36" s="132"/>
      <c r="D36" s="132"/>
      <c r="E36" s="132"/>
      <c r="F36" s="132"/>
      <c r="G36" s="147"/>
      <c r="H36" s="259"/>
      <c r="I36" s="159"/>
      <c r="J36" s="148" t="s">
        <v>22</v>
      </c>
      <c r="K36" s="143"/>
      <c r="L36" s="143"/>
      <c r="M36" s="143"/>
      <c r="N36" s="143"/>
      <c r="O36" s="148" t="s">
        <v>20</v>
      </c>
      <c r="P36" s="148"/>
      <c r="Q36" s="261"/>
      <c r="R36" s="121"/>
      <c r="S36" s="132" t="s">
        <v>185</v>
      </c>
      <c r="T36" s="132"/>
      <c r="U36" s="132"/>
      <c r="V36" s="132"/>
      <c r="W36" s="132"/>
      <c r="X36" s="261"/>
      <c r="Y36" s="148"/>
      <c r="Z36" s="143"/>
      <c r="AA36" s="143"/>
      <c r="AB36" s="143"/>
      <c r="AC36" s="143"/>
      <c r="AD36" s="143"/>
      <c r="AE36" s="143"/>
      <c r="AF36" s="159" t="s">
        <v>181</v>
      </c>
      <c r="AG36" s="159"/>
      <c r="AH36" s="159"/>
      <c r="AI36" s="261"/>
    </row>
    <row r="37" spans="1:35" ht="18" customHeight="1">
      <c r="A37" s="120"/>
      <c r="B37" s="132" t="s">
        <v>158</v>
      </c>
      <c r="C37" s="132"/>
      <c r="D37" s="132"/>
      <c r="E37" s="132"/>
      <c r="F37" s="132"/>
      <c r="G37" s="147"/>
      <c r="H37" s="156"/>
      <c r="I37" s="156"/>
      <c r="J37" s="148" t="s">
        <v>22</v>
      </c>
      <c r="K37" s="143"/>
      <c r="L37" s="143"/>
      <c r="M37" s="143"/>
      <c r="N37" s="143"/>
      <c r="O37" s="148" t="s">
        <v>20</v>
      </c>
      <c r="P37" s="148"/>
      <c r="Q37" s="147"/>
      <c r="R37" s="148"/>
      <c r="S37" s="132" t="s">
        <v>201</v>
      </c>
      <c r="T37" s="132"/>
      <c r="U37" s="132"/>
      <c r="V37" s="132"/>
      <c r="W37" s="132"/>
      <c r="X37" s="147"/>
      <c r="Y37" s="259"/>
      <c r="Z37" s="156" t="s">
        <v>137</v>
      </c>
      <c r="AA37" s="156" t="s">
        <v>85</v>
      </c>
      <c r="AB37" s="159"/>
      <c r="AC37" s="159"/>
      <c r="AD37" s="148" t="s">
        <v>137</v>
      </c>
      <c r="AE37" s="148" t="s">
        <v>184</v>
      </c>
      <c r="AF37" s="148"/>
      <c r="AG37" s="148"/>
      <c r="AH37" s="148"/>
      <c r="AI37" s="147"/>
    </row>
  </sheetData>
  <mergeCells count="49">
    <mergeCell ref="D3:AF3"/>
    <mergeCell ref="Z5:AA5"/>
    <mergeCell ref="AC5:AD5"/>
    <mergeCell ref="AF5:AG5"/>
    <mergeCell ref="K11:N11"/>
    <mergeCell ref="P11:T11"/>
    <mergeCell ref="V11:AH11"/>
    <mergeCell ref="V12:AH12"/>
    <mergeCell ref="P13:T13"/>
    <mergeCell ref="V13:AH13"/>
    <mergeCell ref="P14:T14"/>
    <mergeCell ref="V14:AH14"/>
    <mergeCell ref="P15:T15"/>
    <mergeCell ref="V15:AH15"/>
    <mergeCell ref="P16:T16"/>
    <mergeCell ref="V16:Y16"/>
    <mergeCell ref="AA16:AC16"/>
    <mergeCell ref="AE16:AH16"/>
    <mergeCell ref="B19:G19"/>
    <mergeCell ref="B20:G20"/>
    <mergeCell ref="J20:AH20"/>
    <mergeCell ref="B21:G21"/>
    <mergeCell ref="L21:M21"/>
    <mergeCell ref="O21:P21"/>
    <mergeCell ref="R21:S21"/>
    <mergeCell ref="B22:G22"/>
    <mergeCell ref="AD22:AG22"/>
    <mergeCell ref="B23:G23"/>
    <mergeCell ref="AD23:AG23"/>
    <mergeCell ref="B24:G24"/>
    <mergeCell ref="T24:V24"/>
    <mergeCell ref="B25:G25"/>
    <mergeCell ref="T25:V25"/>
    <mergeCell ref="B33:P33"/>
    <mergeCell ref="S33:W33"/>
    <mergeCell ref="B34:F34"/>
    <mergeCell ref="K34:N34"/>
    <mergeCell ref="S34:W34"/>
    <mergeCell ref="B35:F35"/>
    <mergeCell ref="K35:N35"/>
    <mergeCell ref="S35:W35"/>
    <mergeCell ref="Z35:AH35"/>
    <mergeCell ref="B36:F36"/>
    <mergeCell ref="K36:N36"/>
    <mergeCell ref="S36:W36"/>
    <mergeCell ref="Z36:AE36"/>
    <mergeCell ref="B37:F37"/>
    <mergeCell ref="K37:N37"/>
    <mergeCell ref="S37:W37"/>
  </mergeCells>
  <phoneticPr fontId="1"/>
  <dataValidations count="1">
    <dataValidation type="list" allowBlank="1" showDropDown="0" showInputMessage="1" showErrorMessage="1" sqref="I37 AD37 AG33 Z33:Z34 AD33:AD34 Z37">
      <formula1>"□,☑"</formula1>
    </dataValidation>
  </dataValidations>
  <pageMargins left="0.98425196850393692" right="0.5118110236220472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dimension ref="A1:AI55"/>
  <sheetViews>
    <sheetView view="pageBreakPreview" zoomScaleSheetLayoutView="100" workbookViewId="0"/>
  </sheetViews>
  <sheetFormatPr defaultColWidth="2.5" defaultRowHeight="18" customHeight="1"/>
  <cols>
    <col min="1" max="16384" width="2.5" style="115"/>
  </cols>
  <sheetData>
    <row r="1" spans="1:35" ht="48" customHeight="1">
      <c r="D1" s="117" t="s">
        <v>253</v>
      </c>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3" spans="1:35" ht="18" customHeight="1">
      <c r="C3" s="122" t="s">
        <v>17</v>
      </c>
      <c r="D3" s="122"/>
      <c r="E3" s="122"/>
      <c r="F3" s="122"/>
      <c r="H3" s="122" t="s">
        <v>4</v>
      </c>
      <c r="I3" s="135"/>
      <c r="J3" s="135"/>
      <c r="K3" s="135"/>
      <c r="M3" s="122"/>
      <c r="N3" s="122"/>
    </row>
    <row r="4" spans="1:35" ht="9" customHeight="1">
      <c r="C4" s="122"/>
      <c r="D4" s="122"/>
      <c r="E4" s="122"/>
      <c r="F4" s="122"/>
      <c r="G4" s="135"/>
      <c r="H4" s="135"/>
      <c r="I4" s="135"/>
      <c r="J4" s="135"/>
      <c r="K4" s="135"/>
      <c r="L4" s="122"/>
      <c r="M4" s="122"/>
      <c r="N4" s="122"/>
    </row>
    <row r="5" spans="1:35" ht="9" customHeight="1">
      <c r="A5" s="118"/>
      <c r="B5" s="127"/>
      <c r="C5" s="127"/>
      <c r="D5" s="127"/>
      <c r="E5" s="127"/>
      <c r="F5" s="127"/>
      <c r="G5" s="134"/>
      <c r="H5" s="134"/>
      <c r="I5" s="134"/>
      <c r="J5" s="134"/>
      <c r="K5" s="134"/>
      <c r="L5" s="127"/>
      <c r="M5" s="127"/>
      <c r="N5" s="127"/>
      <c r="O5" s="127"/>
      <c r="P5" s="127"/>
      <c r="Q5" s="127"/>
      <c r="R5" s="127"/>
      <c r="S5" s="127"/>
      <c r="T5" s="127"/>
      <c r="U5" s="127"/>
      <c r="V5" s="127"/>
      <c r="W5" s="127"/>
      <c r="X5" s="127"/>
      <c r="Y5" s="127"/>
      <c r="Z5" s="127"/>
      <c r="AA5" s="127"/>
      <c r="AB5" s="127"/>
      <c r="AC5" s="127"/>
      <c r="AD5" s="127"/>
      <c r="AE5" s="127"/>
      <c r="AF5" s="127"/>
      <c r="AG5" s="127"/>
      <c r="AH5" s="127"/>
      <c r="AI5" s="144"/>
    </row>
    <row r="6" spans="1:35" ht="18" customHeight="1">
      <c r="A6" s="124" t="s">
        <v>137</v>
      </c>
      <c r="B6" s="135"/>
      <c r="C6" s="276" t="s">
        <v>231</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45"/>
    </row>
    <row r="7" spans="1:35" ht="18" customHeight="1">
      <c r="A7" s="124"/>
      <c r="B7" s="135"/>
      <c r="C7" s="276" t="s">
        <v>176</v>
      </c>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45"/>
    </row>
    <row r="8" spans="1:35" ht="18" customHeight="1">
      <c r="A8" s="119"/>
      <c r="B8" s="122"/>
      <c r="C8" s="122"/>
      <c r="D8" s="122" t="s">
        <v>254</v>
      </c>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45"/>
    </row>
    <row r="9" spans="1:35" ht="18" customHeight="1">
      <c r="A9" s="119"/>
      <c r="B9" s="122"/>
      <c r="C9" s="122"/>
      <c r="D9" s="122"/>
      <c r="E9" s="122"/>
      <c r="F9" s="122"/>
      <c r="G9" s="122"/>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45"/>
    </row>
    <row r="10" spans="1:35" ht="18" customHeight="1">
      <c r="A10" s="119"/>
      <c r="B10" s="122"/>
      <c r="C10" s="122"/>
      <c r="D10" s="129" t="s">
        <v>234</v>
      </c>
      <c r="E10" s="130"/>
      <c r="F10" s="130"/>
      <c r="G10" s="130"/>
      <c r="H10" s="130"/>
      <c r="I10" s="130"/>
      <c r="J10" s="122"/>
      <c r="K10" s="122" t="s">
        <v>26</v>
      </c>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45"/>
    </row>
    <row r="11" spans="1:35" ht="9" customHeight="1">
      <c r="A11" s="119"/>
      <c r="B11" s="122"/>
      <c r="C11" s="122"/>
      <c r="D11" s="122"/>
      <c r="E11" s="122"/>
      <c r="F11" s="122"/>
      <c r="G11" s="122"/>
      <c r="H11" s="122"/>
      <c r="I11" s="122"/>
      <c r="J11" s="122"/>
      <c r="K11" s="122"/>
      <c r="L11" s="122"/>
      <c r="M11" s="122"/>
      <c r="N11" s="280"/>
      <c r="O11" s="280"/>
      <c r="P11" s="280"/>
      <c r="Q11" s="280"/>
      <c r="R11" s="280"/>
      <c r="S11" s="280"/>
      <c r="T11" s="280"/>
      <c r="U11" s="280"/>
      <c r="V11" s="280"/>
      <c r="W11" s="280"/>
      <c r="X11" s="280"/>
      <c r="Y11" s="280"/>
      <c r="Z11" s="280"/>
      <c r="AA11" s="280"/>
      <c r="AB11" s="280"/>
      <c r="AC11" s="280"/>
      <c r="AD11" s="280"/>
      <c r="AE11" s="280"/>
      <c r="AF11" s="280"/>
      <c r="AG11" s="280"/>
      <c r="AH11" s="122"/>
      <c r="AI11" s="145"/>
    </row>
    <row r="12" spans="1:35" ht="9" customHeight="1">
      <c r="A12" s="119"/>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45"/>
    </row>
    <row r="13" spans="1:35" ht="18" customHeight="1">
      <c r="A13" s="119"/>
      <c r="B13" s="122"/>
      <c r="C13" s="122"/>
      <c r="D13" s="122"/>
      <c r="E13" s="122"/>
      <c r="F13" s="122"/>
      <c r="G13" s="122"/>
      <c r="H13" s="122"/>
      <c r="I13" s="122"/>
      <c r="J13" s="122"/>
      <c r="K13" s="122" t="s">
        <v>29</v>
      </c>
      <c r="L13" s="122"/>
      <c r="M13" s="122"/>
      <c r="N13" s="122"/>
      <c r="O13" s="122"/>
      <c r="P13" s="122"/>
      <c r="Q13" s="122"/>
      <c r="R13" s="122"/>
      <c r="S13" s="122"/>
      <c r="T13" s="122"/>
      <c r="U13" s="122"/>
      <c r="V13" s="122"/>
      <c r="W13" s="122"/>
      <c r="X13" s="122"/>
      <c r="Y13" s="122"/>
      <c r="Z13" s="122"/>
      <c r="AA13" s="122"/>
      <c r="AB13" s="122"/>
      <c r="AC13" s="122"/>
      <c r="AD13" s="122"/>
      <c r="AE13" s="122" t="s">
        <v>243</v>
      </c>
      <c r="AF13" s="122"/>
      <c r="AG13" s="122"/>
      <c r="AH13" s="122"/>
      <c r="AI13" s="145"/>
    </row>
    <row r="14" spans="1:35" ht="9" customHeight="1">
      <c r="A14" s="119"/>
      <c r="B14" s="122"/>
      <c r="C14" s="122"/>
      <c r="D14" s="122"/>
      <c r="E14" s="122"/>
      <c r="F14" s="122"/>
      <c r="G14" s="122"/>
      <c r="H14" s="122"/>
      <c r="I14" s="122"/>
      <c r="J14" s="122"/>
      <c r="K14" s="122"/>
      <c r="L14" s="122"/>
      <c r="M14" s="122"/>
      <c r="N14" s="280"/>
      <c r="O14" s="280"/>
      <c r="P14" s="280"/>
      <c r="Q14" s="280"/>
      <c r="R14" s="280"/>
      <c r="S14" s="280"/>
      <c r="T14" s="280"/>
      <c r="U14" s="280"/>
      <c r="V14" s="280"/>
      <c r="W14" s="280"/>
      <c r="X14" s="280"/>
      <c r="Y14" s="280"/>
      <c r="Z14" s="280"/>
      <c r="AA14" s="280"/>
      <c r="AB14" s="280"/>
      <c r="AC14" s="280"/>
      <c r="AD14" s="280"/>
      <c r="AE14" s="280"/>
      <c r="AF14" s="280"/>
      <c r="AG14" s="280"/>
      <c r="AH14" s="122"/>
      <c r="AI14" s="145"/>
    </row>
    <row r="15" spans="1:35" ht="9" customHeight="1">
      <c r="A15" s="119"/>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45"/>
    </row>
    <row r="16" spans="1:35" ht="18" customHeight="1">
      <c r="A16" s="119"/>
      <c r="B16" s="122"/>
      <c r="C16" s="122"/>
      <c r="D16" s="122"/>
      <c r="E16" s="122"/>
      <c r="F16" s="122"/>
      <c r="G16" s="122"/>
      <c r="H16" s="122"/>
      <c r="I16" s="122"/>
      <c r="J16" s="122"/>
      <c r="K16" s="122" t="str">
        <f>入力シート!D42</f>
        <v>令和</v>
      </c>
      <c r="L16" s="122"/>
      <c r="M16" s="122"/>
      <c r="N16" s="122"/>
      <c r="O16" s="122" t="s">
        <v>11</v>
      </c>
      <c r="P16" s="122"/>
      <c r="Q16" s="122"/>
      <c r="R16" s="122" t="s">
        <v>28</v>
      </c>
      <c r="S16" s="122"/>
      <c r="T16" s="122"/>
      <c r="U16" s="122" t="s">
        <v>7</v>
      </c>
      <c r="V16" s="122"/>
      <c r="W16" s="122"/>
      <c r="X16" s="122"/>
      <c r="Y16" s="122"/>
      <c r="Z16" s="122"/>
      <c r="AA16" s="122"/>
      <c r="AB16" s="122"/>
      <c r="AC16" s="122"/>
      <c r="AD16" s="122"/>
      <c r="AE16" s="122"/>
      <c r="AF16" s="122"/>
      <c r="AG16" s="122"/>
      <c r="AH16" s="122"/>
      <c r="AI16" s="145"/>
    </row>
    <row r="17" spans="1:35" ht="9" customHeight="1">
      <c r="A17" s="119"/>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45"/>
    </row>
    <row r="18" spans="1:35" ht="9" customHeight="1">
      <c r="A18" s="148"/>
      <c r="B18" s="148"/>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row>
    <row r="19" spans="1:35" ht="9" customHeight="1">
      <c r="A19" s="119"/>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45"/>
    </row>
    <row r="20" spans="1:35" ht="18" customHeight="1">
      <c r="A20" s="124" t="s">
        <v>137</v>
      </c>
      <c r="B20" s="135"/>
      <c r="C20" s="276" t="s">
        <v>232</v>
      </c>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45"/>
    </row>
    <row r="21" spans="1:35" ht="18" customHeight="1">
      <c r="A21" s="124"/>
      <c r="B21" s="135"/>
      <c r="C21" s="276" t="s">
        <v>129</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45"/>
    </row>
    <row r="22" spans="1:35" ht="18" customHeight="1">
      <c r="A22" s="119"/>
      <c r="B22" s="122"/>
      <c r="C22" s="122"/>
      <c r="D22" s="122" t="s">
        <v>132</v>
      </c>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45"/>
    </row>
    <row r="23" spans="1:35" ht="18" customHeight="1">
      <c r="A23" s="119"/>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45"/>
    </row>
    <row r="24" spans="1:35" ht="18" customHeight="1">
      <c r="A24" s="119"/>
      <c r="B24" s="122"/>
      <c r="C24" s="122"/>
      <c r="D24" s="129" t="s">
        <v>71</v>
      </c>
      <c r="E24" s="130"/>
      <c r="F24" s="130"/>
      <c r="G24" s="130"/>
      <c r="H24" s="130"/>
      <c r="I24" s="130"/>
      <c r="J24" s="122"/>
      <c r="K24" s="122" t="s">
        <v>26</v>
      </c>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45"/>
    </row>
    <row r="25" spans="1:35" ht="9" customHeight="1">
      <c r="A25" s="119"/>
      <c r="B25" s="122"/>
      <c r="C25" s="122"/>
      <c r="D25" s="122"/>
      <c r="E25" s="122"/>
      <c r="F25" s="122"/>
      <c r="G25" s="122"/>
      <c r="H25" s="122"/>
      <c r="I25" s="122"/>
      <c r="J25" s="122"/>
      <c r="K25" s="122"/>
      <c r="L25" s="122"/>
      <c r="M25" s="122"/>
      <c r="N25" s="280"/>
      <c r="O25" s="280"/>
      <c r="P25" s="280"/>
      <c r="Q25" s="280"/>
      <c r="R25" s="280"/>
      <c r="S25" s="280"/>
      <c r="T25" s="280"/>
      <c r="U25" s="280"/>
      <c r="V25" s="280"/>
      <c r="W25" s="280"/>
      <c r="X25" s="280"/>
      <c r="Y25" s="280"/>
      <c r="Z25" s="280"/>
      <c r="AA25" s="280"/>
      <c r="AB25" s="280"/>
      <c r="AC25" s="280"/>
      <c r="AD25" s="280"/>
      <c r="AE25" s="280"/>
      <c r="AF25" s="280"/>
      <c r="AG25" s="280"/>
      <c r="AH25" s="122"/>
      <c r="AI25" s="145"/>
    </row>
    <row r="26" spans="1:35" ht="9" customHeight="1">
      <c r="A26" s="119"/>
      <c r="B26" s="122"/>
      <c r="C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45"/>
    </row>
    <row r="27" spans="1:35" ht="18" customHeight="1">
      <c r="A27" s="119"/>
      <c r="B27" s="122"/>
      <c r="C27" s="122"/>
      <c r="D27" s="122"/>
      <c r="E27" s="122"/>
      <c r="F27" s="122"/>
      <c r="G27" s="122"/>
      <c r="H27" s="122"/>
      <c r="I27" s="122"/>
      <c r="J27" s="122"/>
      <c r="K27" s="122" t="s">
        <v>29</v>
      </c>
      <c r="L27" s="122"/>
      <c r="M27" s="122"/>
      <c r="N27" s="122"/>
      <c r="O27" s="122"/>
      <c r="P27" s="122"/>
      <c r="Q27" s="122"/>
      <c r="R27" s="122"/>
      <c r="S27" s="122"/>
      <c r="T27" s="122"/>
      <c r="U27" s="122"/>
      <c r="V27" s="122"/>
      <c r="W27" s="122"/>
      <c r="X27" s="122"/>
      <c r="Y27" s="122"/>
      <c r="Z27" s="122"/>
      <c r="AA27" s="122"/>
      <c r="AB27" s="122"/>
      <c r="AC27" s="122"/>
      <c r="AD27" s="122"/>
      <c r="AE27" s="122" t="s">
        <v>243</v>
      </c>
      <c r="AF27" s="122"/>
      <c r="AG27" s="122"/>
      <c r="AH27" s="122"/>
      <c r="AI27" s="145"/>
    </row>
    <row r="28" spans="1:35" ht="9" customHeight="1">
      <c r="A28" s="119"/>
      <c r="B28" s="122"/>
      <c r="C28" s="122"/>
      <c r="D28" s="122"/>
      <c r="E28" s="122"/>
      <c r="F28" s="122"/>
      <c r="G28" s="122"/>
      <c r="H28" s="122"/>
      <c r="I28" s="122"/>
      <c r="J28" s="122"/>
      <c r="K28" s="122"/>
      <c r="L28" s="122"/>
      <c r="M28" s="122"/>
      <c r="N28" s="280"/>
      <c r="O28" s="280"/>
      <c r="P28" s="280"/>
      <c r="Q28" s="280"/>
      <c r="R28" s="280"/>
      <c r="S28" s="280"/>
      <c r="T28" s="280"/>
      <c r="U28" s="280"/>
      <c r="V28" s="280"/>
      <c r="W28" s="280"/>
      <c r="X28" s="280"/>
      <c r="Y28" s="280"/>
      <c r="Z28" s="280"/>
      <c r="AA28" s="280"/>
      <c r="AB28" s="280"/>
      <c r="AC28" s="280"/>
      <c r="AD28" s="280"/>
      <c r="AE28" s="280"/>
      <c r="AF28" s="280"/>
      <c r="AG28" s="280"/>
      <c r="AH28" s="122"/>
      <c r="AI28" s="145"/>
    </row>
    <row r="29" spans="1:35" ht="9" customHeight="1">
      <c r="A29" s="119"/>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45"/>
    </row>
    <row r="30" spans="1:35" ht="18" customHeight="1">
      <c r="A30" s="119"/>
      <c r="B30" s="122"/>
      <c r="C30" s="122"/>
      <c r="D30" s="122"/>
      <c r="E30" s="122"/>
      <c r="F30" s="122"/>
      <c r="G30" s="122"/>
      <c r="H30" s="122"/>
      <c r="I30" s="122"/>
      <c r="J30" s="122"/>
      <c r="K30" s="122" t="str">
        <f>入力シート!D42</f>
        <v>令和</v>
      </c>
      <c r="L30" s="122"/>
      <c r="M30" s="122"/>
      <c r="N30" s="122"/>
      <c r="O30" s="122" t="s">
        <v>11</v>
      </c>
      <c r="P30" s="122"/>
      <c r="Q30" s="122"/>
      <c r="R30" s="122" t="s">
        <v>28</v>
      </c>
      <c r="S30" s="122"/>
      <c r="T30" s="122"/>
      <c r="U30" s="122" t="s">
        <v>7</v>
      </c>
      <c r="V30" s="122"/>
      <c r="W30" s="122"/>
      <c r="X30" s="122"/>
      <c r="Y30" s="122"/>
      <c r="Z30" s="122"/>
      <c r="AA30" s="122"/>
      <c r="AB30" s="122"/>
      <c r="AC30" s="122"/>
      <c r="AD30" s="122"/>
      <c r="AE30" s="122"/>
      <c r="AF30" s="122"/>
      <c r="AG30" s="122"/>
      <c r="AH30" s="122"/>
      <c r="AI30" s="145"/>
    </row>
    <row r="31" spans="1:35" ht="9" customHeight="1">
      <c r="A31" s="119"/>
      <c r="B31" s="122"/>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45"/>
    </row>
    <row r="32" spans="1:35" ht="9" customHeight="1">
      <c r="A32" s="148"/>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row>
    <row r="33" spans="1:35" ht="9" customHeight="1">
      <c r="A33" s="119"/>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45"/>
    </row>
    <row r="34" spans="1:35" ht="18" customHeight="1">
      <c r="A34" s="124" t="s">
        <v>137</v>
      </c>
      <c r="B34" s="135"/>
      <c r="C34" s="276" t="s">
        <v>233</v>
      </c>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45"/>
    </row>
    <row r="35" spans="1:35" ht="18" customHeight="1">
      <c r="A35" s="124"/>
      <c r="B35" s="135"/>
      <c r="C35" s="276" t="s">
        <v>54</v>
      </c>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45"/>
    </row>
    <row r="36" spans="1:35" ht="18" customHeight="1">
      <c r="A36" s="119"/>
      <c r="B36" s="122"/>
      <c r="C36" s="122"/>
      <c r="D36" s="122" t="s">
        <v>235</v>
      </c>
      <c r="E36" s="122"/>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45"/>
    </row>
    <row r="37" spans="1:35" ht="18" customHeight="1">
      <c r="A37" s="119"/>
      <c r="B37" s="122"/>
      <c r="C37" s="122"/>
      <c r="D37" s="122" t="s">
        <v>23</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45"/>
    </row>
    <row r="38" spans="1:35" ht="18" customHeight="1">
      <c r="A38" s="119"/>
      <c r="B38" s="122"/>
      <c r="C38" s="122"/>
      <c r="D38" s="122"/>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45"/>
    </row>
    <row r="39" spans="1:35" ht="18" customHeight="1">
      <c r="A39" s="119"/>
      <c r="B39" s="122"/>
      <c r="C39" s="122"/>
      <c r="D39" s="129" t="s">
        <v>178</v>
      </c>
      <c r="E39" s="130"/>
      <c r="F39" s="130"/>
      <c r="G39" s="130"/>
      <c r="H39" s="130"/>
      <c r="I39" s="130"/>
      <c r="J39" s="122"/>
      <c r="K39" s="122" t="s">
        <v>26</v>
      </c>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45"/>
    </row>
    <row r="40" spans="1:35" ht="9" customHeight="1">
      <c r="A40" s="119"/>
      <c r="B40" s="122"/>
      <c r="C40" s="122"/>
      <c r="D40" s="122"/>
      <c r="E40" s="122"/>
      <c r="F40" s="122"/>
      <c r="G40" s="122"/>
      <c r="H40" s="122"/>
      <c r="I40" s="122"/>
      <c r="J40" s="122"/>
      <c r="K40" s="122"/>
      <c r="L40" s="122"/>
      <c r="M40" s="122"/>
      <c r="N40" s="280"/>
      <c r="O40" s="280"/>
      <c r="P40" s="280"/>
      <c r="Q40" s="280"/>
      <c r="R40" s="280"/>
      <c r="S40" s="280"/>
      <c r="T40" s="280"/>
      <c r="U40" s="280"/>
      <c r="V40" s="280"/>
      <c r="W40" s="280"/>
      <c r="X40" s="280"/>
      <c r="Y40" s="280"/>
      <c r="Z40" s="280"/>
      <c r="AA40" s="280"/>
      <c r="AB40" s="280"/>
      <c r="AC40" s="280"/>
      <c r="AD40" s="280"/>
      <c r="AE40" s="280"/>
      <c r="AF40" s="280"/>
      <c r="AG40" s="280"/>
      <c r="AH40" s="122"/>
      <c r="AI40" s="145"/>
    </row>
    <row r="41" spans="1:35" ht="9" customHeight="1">
      <c r="A41" s="119"/>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45"/>
    </row>
    <row r="42" spans="1:35" ht="18" customHeight="1">
      <c r="A42" s="119"/>
      <c r="B42" s="122"/>
      <c r="C42" s="122"/>
      <c r="D42" s="122"/>
      <c r="E42" s="122"/>
      <c r="F42" s="122"/>
      <c r="G42" s="122"/>
      <c r="H42" s="122"/>
      <c r="I42" s="122"/>
      <c r="J42" s="122"/>
      <c r="K42" s="122" t="s">
        <v>29</v>
      </c>
      <c r="L42" s="122"/>
      <c r="M42" s="122"/>
      <c r="N42" s="122"/>
      <c r="O42" s="122"/>
      <c r="P42" s="122"/>
      <c r="Q42" s="122"/>
      <c r="R42" s="122"/>
      <c r="S42" s="122"/>
      <c r="T42" s="122"/>
      <c r="U42" s="122"/>
      <c r="V42" s="122"/>
      <c r="W42" s="122"/>
      <c r="X42" s="122"/>
      <c r="Y42" s="122"/>
      <c r="Z42" s="122"/>
      <c r="AA42" s="122"/>
      <c r="AB42" s="122"/>
      <c r="AC42" s="122"/>
      <c r="AD42" s="122"/>
      <c r="AE42" s="122" t="s">
        <v>243</v>
      </c>
      <c r="AF42" s="122"/>
      <c r="AG42" s="122"/>
      <c r="AH42" s="122"/>
      <c r="AI42" s="145"/>
    </row>
    <row r="43" spans="1:35" ht="9" customHeight="1">
      <c r="A43" s="119"/>
      <c r="B43" s="122"/>
      <c r="C43" s="122"/>
      <c r="D43" s="122"/>
      <c r="E43" s="122"/>
      <c r="F43" s="122"/>
      <c r="G43" s="122"/>
      <c r="H43" s="122"/>
      <c r="I43" s="122"/>
      <c r="J43" s="122"/>
      <c r="K43" s="122"/>
      <c r="L43" s="122"/>
      <c r="M43" s="122"/>
      <c r="N43" s="280"/>
      <c r="O43" s="280"/>
      <c r="P43" s="280"/>
      <c r="Q43" s="280"/>
      <c r="R43" s="280"/>
      <c r="S43" s="280"/>
      <c r="T43" s="280"/>
      <c r="U43" s="280"/>
      <c r="V43" s="280"/>
      <c r="W43" s="280"/>
      <c r="X43" s="280"/>
      <c r="Y43" s="280"/>
      <c r="Z43" s="280"/>
      <c r="AA43" s="280"/>
      <c r="AB43" s="280"/>
      <c r="AC43" s="280"/>
      <c r="AD43" s="280"/>
      <c r="AE43" s="280"/>
      <c r="AF43" s="280"/>
      <c r="AG43" s="280"/>
      <c r="AH43" s="122"/>
      <c r="AI43" s="145"/>
    </row>
    <row r="44" spans="1:35" ht="9" customHeight="1">
      <c r="A44" s="119"/>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45"/>
    </row>
    <row r="45" spans="1:35" ht="18" customHeight="1">
      <c r="A45" s="119"/>
      <c r="B45" s="122"/>
      <c r="C45" s="122"/>
      <c r="D45" s="122"/>
      <c r="E45" s="122"/>
      <c r="F45" s="122"/>
      <c r="G45" s="122"/>
      <c r="H45" s="122"/>
      <c r="I45" s="122"/>
      <c r="J45" s="122"/>
      <c r="K45" s="122" t="str">
        <f>入力シート!D42</f>
        <v>令和</v>
      </c>
      <c r="L45" s="122"/>
      <c r="M45" s="122"/>
      <c r="N45" s="122"/>
      <c r="O45" s="122" t="s">
        <v>11</v>
      </c>
      <c r="P45" s="122"/>
      <c r="Q45" s="122"/>
      <c r="R45" s="122" t="s">
        <v>28</v>
      </c>
      <c r="S45" s="122"/>
      <c r="T45" s="122"/>
      <c r="U45" s="122" t="s">
        <v>7</v>
      </c>
      <c r="V45" s="122"/>
      <c r="W45" s="122"/>
      <c r="X45" s="122"/>
      <c r="Y45" s="122"/>
      <c r="Z45" s="122"/>
      <c r="AA45" s="122"/>
      <c r="AB45" s="122"/>
      <c r="AC45" s="122"/>
      <c r="AD45" s="122"/>
      <c r="AE45" s="122"/>
      <c r="AF45" s="122"/>
      <c r="AG45" s="122"/>
      <c r="AH45" s="122"/>
      <c r="AI45" s="145"/>
    </row>
    <row r="46" spans="1:35" ht="9" customHeight="1">
      <c r="A46" s="120"/>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46"/>
    </row>
    <row r="47" spans="1:35" ht="9" customHeight="1"/>
    <row r="48" spans="1:35" ht="18" customHeight="1">
      <c r="K48" s="279" t="s">
        <v>46</v>
      </c>
      <c r="L48" s="279"/>
      <c r="M48" s="279"/>
      <c r="N48" s="279"/>
      <c r="O48" s="122"/>
      <c r="P48" s="129" t="s">
        <v>26</v>
      </c>
      <c r="Q48" s="129"/>
      <c r="R48" s="129"/>
      <c r="S48" s="129"/>
      <c r="T48" s="129"/>
      <c r="U48" s="122"/>
      <c r="V48" s="152" t="str">
        <f>IF(入力シート!D16="","",入力シート!D16)</f>
        <v/>
      </c>
      <c r="W48" s="152"/>
      <c r="X48" s="152"/>
      <c r="Y48" s="152"/>
      <c r="Z48" s="152"/>
      <c r="AA48" s="152"/>
      <c r="AB48" s="152"/>
      <c r="AC48" s="152"/>
      <c r="AD48" s="152"/>
      <c r="AE48" s="152"/>
      <c r="AF48" s="152"/>
      <c r="AG48" s="152"/>
      <c r="AH48" s="152"/>
    </row>
    <row r="49" spans="2:34" ht="18" customHeight="1">
      <c r="K49" s="122"/>
      <c r="L49" s="122"/>
      <c r="M49" s="122"/>
      <c r="N49" s="122"/>
      <c r="O49" s="122"/>
      <c r="P49" s="122"/>
      <c r="Q49" s="122"/>
      <c r="R49" s="122"/>
      <c r="S49" s="122"/>
      <c r="T49" s="122"/>
      <c r="U49" s="122"/>
      <c r="V49" s="152" t="str">
        <f>IF(入力シート!D17="","",入力シート!D17)</f>
        <v/>
      </c>
      <c r="W49" s="152"/>
      <c r="X49" s="152"/>
      <c r="Y49" s="152"/>
      <c r="Z49" s="152"/>
      <c r="AA49" s="152"/>
      <c r="AB49" s="152"/>
      <c r="AC49" s="152"/>
      <c r="AD49" s="152"/>
      <c r="AE49" s="152"/>
      <c r="AF49" s="152"/>
      <c r="AG49" s="152"/>
      <c r="AH49" s="152"/>
    </row>
    <row r="50" spans="2:34" ht="18" customHeight="1">
      <c r="K50" s="122"/>
      <c r="L50" s="122"/>
      <c r="M50" s="122"/>
      <c r="N50" s="122"/>
      <c r="O50" s="122"/>
      <c r="P50" s="129" t="s">
        <v>29</v>
      </c>
      <c r="Q50" s="129"/>
      <c r="R50" s="129"/>
      <c r="S50" s="129"/>
      <c r="T50" s="129"/>
      <c r="U50" s="122"/>
      <c r="V50" s="152" t="str">
        <f>IF(入力シート!D18="","",入力シート!D18)</f>
        <v/>
      </c>
      <c r="W50" s="152"/>
      <c r="X50" s="152"/>
      <c r="Y50" s="152"/>
      <c r="Z50" s="152"/>
      <c r="AA50" s="152"/>
      <c r="AB50" s="152"/>
      <c r="AC50" s="152"/>
      <c r="AD50" s="152"/>
      <c r="AE50" s="152"/>
      <c r="AF50" s="152"/>
      <c r="AG50" s="152"/>
      <c r="AH50" s="152"/>
    </row>
    <row r="51" spans="2:34" ht="18" customHeight="1">
      <c r="K51" s="122"/>
      <c r="L51" s="122"/>
      <c r="M51" s="122"/>
      <c r="N51" s="122"/>
      <c r="O51" s="122"/>
      <c r="P51" s="281" t="s">
        <v>86</v>
      </c>
      <c r="Q51" s="281"/>
      <c r="R51" s="281"/>
      <c r="S51" s="281"/>
      <c r="T51" s="281"/>
      <c r="U51" s="161"/>
      <c r="V51" s="152" t="str">
        <f>IF(入力シート!D19="","",入力シート!D19)</f>
        <v/>
      </c>
      <c r="W51" s="152"/>
      <c r="X51" s="152"/>
      <c r="Y51" s="152"/>
      <c r="Z51" s="152"/>
      <c r="AA51" s="152"/>
      <c r="AB51" s="152"/>
      <c r="AC51" s="152"/>
      <c r="AD51" s="152"/>
      <c r="AE51" s="152"/>
      <c r="AF51" s="152"/>
      <c r="AG51" s="152"/>
      <c r="AH51" s="152"/>
    </row>
    <row r="52" spans="2:34" ht="18" customHeight="1">
      <c r="K52" s="129" t="s">
        <v>36</v>
      </c>
      <c r="L52" s="129"/>
      <c r="M52" s="129"/>
      <c r="N52" s="129"/>
      <c r="O52" s="129"/>
      <c r="P52" s="129"/>
      <c r="Q52" s="129"/>
      <c r="R52" s="129"/>
      <c r="S52" s="129"/>
      <c r="T52" s="129"/>
      <c r="V52" s="282" t="str">
        <f>IF(入力シート!H22="","観音寺市","観音寺市"&amp;入力シート!H22)</f>
        <v>観音寺市</v>
      </c>
      <c r="W52" s="282"/>
      <c r="X52" s="282"/>
      <c r="Y52" s="282"/>
      <c r="Z52" s="282"/>
      <c r="AA52" s="282"/>
      <c r="AB52" s="282"/>
      <c r="AC52" s="282"/>
      <c r="AD52" s="282"/>
      <c r="AE52" s="282"/>
      <c r="AF52" s="282"/>
      <c r="AG52" s="282"/>
      <c r="AH52" s="282"/>
    </row>
    <row r="53" spans="2:34" ht="9" customHeight="1">
      <c r="K53" s="129"/>
      <c r="L53" s="129"/>
      <c r="M53" s="129"/>
      <c r="N53" s="129"/>
      <c r="O53" s="129"/>
      <c r="P53" s="129"/>
      <c r="Q53" s="129"/>
      <c r="R53" s="129"/>
      <c r="S53" s="129"/>
      <c r="T53" s="129"/>
      <c r="V53" s="283"/>
      <c r="W53" s="283"/>
      <c r="X53" s="283"/>
      <c r="Y53" s="283"/>
      <c r="Z53" s="283"/>
      <c r="AA53" s="283"/>
      <c r="AB53" s="283"/>
      <c r="AC53" s="283"/>
      <c r="AD53" s="283"/>
      <c r="AE53" s="283"/>
      <c r="AF53" s="283"/>
      <c r="AG53" s="283"/>
      <c r="AH53" s="283"/>
    </row>
    <row r="54" spans="2:34" s="274" customFormat="1" ht="12" customHeight="1">
      <c r="B54" s="275" t="s">
        <v>255</v>
      </c>
      <c r="G54" s="278"/>
      <c r="H54" s="278"/>
      <c r="I54" s="278"/>
      <c r="J54" s="278"/>
      <c r="K54" s="278"/>
    </row>
    <row r="55" spans="2:34" s="274" customFormat="1" ht="12" customHeight="1">
      <c r="B55" s="275" t="s">
        <v>257</v>
      </c>
    </row>
  </sheetData>
  <mergeCells count="17">
    <mergeCell ref="D1:AF1"/>
    <mergeCell ref="D10:I10"/>
    <mergeCell ref="D24:I24"/>
    <mergeCell ref="D39:I39"/>
    <mergeCell ref="K48:N48"/>
    <mergeCell ref="P48:T48"/>
    <mergeCell ref="V48:AH48"/>
    <mergeCell ref="V49:AH49"/>
    <mergeCell ref="P50:T50"/>
    <mergeCell ref="V50:AH50"/>
    <mergeCell ref="P51:T51"/>
    <mergeCell ref="V51:AH51"/>
    <mergeCell ref="K52:T52"/>
    <mergeCell ref="V52:AH52"/>
    <mergeCell ref="A6:B7"/>
    <mergeCell ref="A20:B21"/>
    <mergeCell ref="A34:B35"/>
  </mergeCells>
  <phoneticPr fontId="1"/>
  <pageMargins left="0.98425196850393692" right="0.51181102362204722" top="0.74803149606299213" bottom="0.74803149606299213" header="0.31496062992125984" footer="0.31496062992125984"/>
</worksheet>
</file>

<file path=xl/worksheets/sheet7.xml><?xml version="1.0" encoding="utf-8"?>
<worksheet xmlns="http://schemas.openxmlformats.org/spreadsheetml/2006/main" xmlns:r="http://schemas.openxmlformats.org/officeDocument/2006/relationships" xmlns:mc="http://schemas.openxmlformats.org/markup-compatibility/2006">
  <dimension ref="A1:AK39"/>
  <sheetViews>
    <sheetView view="pageBreakPreview" zoomScaleSheetLayoutView="100" workbookViewId="0"/>
  </sheetViews>
  <sheetFormatPr defaultColWidth="2.5" defaultRowHeight="18" customHeight="1"/>
  <cols>
    <col min="1" max="16384" width="2.5" style="115"/>
  </cols>
  <sheetData>
    <row r="1" spans="1:37" ht="48" customHeight="1">
      <c r="D1" s="117" t="s">
        <v>247</v>
      </c>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row>
    <row r="3" spans="1:37" ht="18" customHeight="1">
      <c r="C3" s="122" t="s">
        <v>17</v>
      </c>
      <c r="D3" s="122"/>
      <c r="E3" s="122"/>
      <c r="F3" s="122"/>
      <c r="H3" s="122" t="s">
        <v>4</v>
      </c>
      <c r="I3" s="135"/>
      <c r="J3" s="135"/>
      <c r="K3" s="135"/>
      <c r="M3" s="122"/>
      <c r="N3" s="122"/>
    </row>
    <row r="5" spans="1:37" ht="18" customHeight="1">
      <c r="A5" s="122"/>
      <c r="B5" s="129"/>
      <c r="C5" s="157" t="s">
        <v>32</v>
      </c>
      <c r="D5" s="129"/>
      <c r="E5" s="129"/>
      <c r="F5" s="129"/>
      <c r="G5" s="129"/>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row>
    <row r="6" spans="1:37" ht="18" customHeight="1">
      <c r="A6" s="122"/>
      <c r="B6" s="157" t="s">
        <v>162</v>
      </c>
      <c r="C6" s="129"/>
      <c r="D6" s="129"/>
      <c r="E6" s="129"/>
      <c r="F6" s="129"/>
      <c r="G6" s="129"/>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row>
    <row r="7" spans="1:37" ht="18" customHeight="1">
      <c r="A7" s="122"/>
      <c r="C7" s="279" t="s">
        <v>163</v>
      </c>
      <c r="D7" s="129"/>
      <c r="E7" s="129"/>
      <c r="F7" s="129"/>
      <c r="G7" s="129"/>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row>
    <row r="8" spans="1:37" ht="18" customHeight="1">
      <c r="A8" s="122"/>
      <c r="B8" s="157" t="s">
        <v>136</v>
      </c>
      <c r="C8" s="129"/>
      <c r="D8" s="129"/>
      <c r="E8" s="129"/>
      <c r="F8" s="129"/>
      <c r="G8" s="129"/>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row>
    <row r="10" spans="1:37" ht="36" customHeight="1">
      <c r="A10" s="121"/>
      <c r="B10" s="132" t="s">
        <v>36</v>
      </c>
      <c r="C10" s="132"/>
      <c r="D10" s="132"/>
      <c r="E10" s="132"/>
      <c r="F10" s="132"/>
      <c r="G10" s="132"/>
      <c r="H10" s="147"/>
      <c r="I10" s="148"/>
      <c r="J10" s="270" t="str">
        <f>IF(入力シート!H22="","観音寺市","観音寺市"&amp;入力シート!H22)</f>
        <v>観音寺市</v>
      </c>
      <c r="K10" s="270"/>
      <c r="L10" s="270"/>
      <c r="M10" s="270"/>
      <c r="N10" s="270"/>
      <c r="O10" s="270"/>
      <c r="P10" s="270"/>
      <c r="Q10" s="270"/>
      <c r="R10" s="270"/>
      <c r="S10" s="270"/>
      <c r="T10" s="270"/>
      <c r="U10" s="270"/>
      <c r="V10" s="270"/>
      <c r="W10" s="270"/>
      <c r="X10" s="270"/>
      <c r="Y10" s="270"/>
      <c r="Z10" s="270"/>
      <c r="AA10" s="270"/>
      <c r="AB10" s="270"/>
      <c r="AC10" s="270"/>
      <c r="AD10" s="270"/>
      <c r="AE10" s="270"/>
      <c r="AF10" s="270"/>
      <c r="AG10" s="270"/>
      <c r="AH10" s="270"/>
      <c r="AI10" s="147"/>
    </row>
    <row r="11" spans="1:37" ht="36" customHeight="1">
      <c r="A11" s="142" t="s">
        <v>141</v>
      </c>
      <c r="B11" s="143"/>
      <c r="C11" s="143"/>
      <c r="D11" s="143"/>
      <c r="E11" s="143"/>
      <c r="F11" s="143"/>
      <c r="G11" s="143"/>
      <c r="H11" s="149"/>
      <c r="I11" s="148"/>
      <c r="J11" s="148" t="str">
        <f>IF(入力シート!AA27=TRUE,"☑","□")</f>
        <v>□</v>
      </c>
      <c r="K11" s="148" t="s">
        <v>138</v>
      </c>
      <c r="L11" s="159"/>
      <c r="M11" s="159"/>
      <c r="N11" s="148"/>
      <c r="O11" s="159"/>
      <c r="P11" s="159"/>
      <c r="Q11" s="148"/>
      <c r="R11" s="148" t="str">
        <f>IF(入力シート!Z27=TRUE,"☑","□")</f>
        <v>□</v>
      </c>
      <c r="S11" s="159" t="s">
        <v>139</v>
      </c>
      <c r="T11" s="148"/>
      <c r="U11" s="148"/>
      <c r="V11" s="148"/>
      <c r="W11" s="148"/>
      <c r="X11" s="148"/>
      <c r="Y11" s="148"/>
      <c r="Z11" s="148" t="str">
        <f>IF(入力シート!AA26=TRUE,"☑","□")</f>
        <v>□</v>
      </c>
      <c r="AA11" s="148" t="s">
        <v>140</v>
      </c>
      <c r="AB11" s="148"/>
      <c r="AC11" s="148"/>
      <c r="AD11" s="148"/>
      <c r="AE11" s="148"/>
      <c r="AF11" s="148"/>
      <c r="AG11" s="148"/>
      <c r="AH11" s="148"/>
      <c r="AI11" s="147"/>
      <c r="AK11" s="269" t="s">
        <v>240</v>
      </c>
    </row>
    <row r="12" spans="1:37" ht="36" customHeight="1">
      <c r="A12" s="123" t="s">
        <v>123</v>
      </c>
      <c r="B12" s="134"/>
      <c r="C12" s="134"/>
      <c r="D12" s="134"/>
      <c r="E12" s="134"/>
      <c r="F12" s="134"/>
      <c r="G12" s="134"/>
      <c r="H12" s="139"/>
      <c r="I12" s="127"/>
      <c r="J12" s="127"/>
      <c r="K12" s="292" t="s">
        <v>164</v>
      </c>
      <c r="L12" s="292"/>
      <c r="M12" s="292"/>
      <c r="N12" s="292"/>
      <c r="O12" s="292"/>
      <c r="P12" s="292"/>
      <c r="Q12" s="292"/>
      <c r="R12" s="292"/>
      <c r="S12" s="292"/>
      <c r="T12" s="292"/>
      <c r="U12" s="292"/>
      <c r="V12" s="292"/>
      <c r="W12" s="292"/>
      <c r="X12" s="292"/>
      <c r="Y12" s="292"/>
      <c r="Z12" s="292"/>
      <c r="AA12" s="292"/>
      <c r="AB12" s="292"/>
      <c r="AC12" s="292"/>
      <c r="AD12" s="292"/>
      <c r="AE12" s="292"/>
      <c r="AF12" s="292"/>
      <c r="AG12" s="292"/>
      <c r="AH12" s="292"/>
      <c r="AI12" s="298"/>
      <c r="AK12" s="269" t="s">
        <v>239</v>
      </c>
    </row>
    <row r="13" spans="1:37" ht="36" customHeight="1">
      <c r="A13" s="124"/>
      <c r="B13" s="135"/>
      <c r="C13" s="135"/>
      <c r="D13" s="135"/>
      <c r="E13" s="135"/>
      <c r="F13" s="135"/>
      <c r="G13" s="135"/>
      <c r="H13" s="140"/>
      <c r="I13" s="122"/>
      <c r="J13" s="122"/>
      <c r="K13" s="293" t="s">
        <v>166</v>
      </c>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9"/>
    </row>
    <row r="14" spans="1:37" ht="36" customHeight="1">
      <c r="A14" s="119"/>
      <c r="B14" s="129"/>
      <c r="C14" s="129"/>
      <c r="D14" s="129"/>
      <c r="E14" s="129"/>
      <c r="F14" s="129"/>
      <c r="G14" s="129"/>
      <c r="H14" s="145"/>
      <c r="I14" s="122"/>
      <c r="J14" s="122"/>
      <c r="K14" s="122" t="s">
        <v>153</v>
      </c>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45"/>
    </row>
    <row r="15" spans="1:37" ht="36" customHeight="1">
      <c r="A15" s="120"/>
      <c r="B15" s="257"/>
      <c r="C15" s="257"/>
      <c r="D15" s="257"/>
      <c r="E15" s="257"/>
      <c r="F15" s="257"/>
      <c r="G15" s="257"/>
      <c r="H15" s="146"/>
      <c r="I15" s="131"/>
      <c r="J15" s="131"/>
      <c r="K15" s="131" t="s">
        <v>74</v>
      </c>
      <c r="L15" s="131"/>
      <c r="M15" s="131"/>
      <c r="N15" s="131"/>
      <c r="O15" s="151"/>
      <c r="P15" s="151"/>
      <c r="Q15" s="151"/>
      <c r="R15" s="151"/>
      <c r="S15" s="151"/>
      <c r="T15" s="151"/>
      <c r="U15" s="151"/>
      <c r="V15" s="151"/>
      <c r="W15" s="151"/>
      <c r="X15" s="151"/>
      <c r="Y15" s="151"/>
      <c r="Z15" s="151"/>
      <c r="AA15" s="151"/>
      <c r="AB15" s="151"/>
      <c r="AC15" s="151"/>
      <c r="AD15" s="151"/>
      <c r="AE15" s="151"/>
      <c r="AF15" s="151"/>
      <c r="AG15" s="151"/>
      <c r="AH15" s="151"/>
      <c r="AI15" s="146" t="s">
        <v>79</v>
      </c>
    </row>
    <row r="16" spans="1:37" ht="36" customHeight="1">
      <c r="A16" s="118"/>
      <c r="B16" s="256" t="s">
        <v>6</v>
      </c>
      <c r="C16" s="256"/>
      <c r="D16" s="256"/>
      <c r="E16" s="256"/>
      <c r="F16" s="256"/>
      <c r="G16" s="256"/>
      <c r="H16" s="144"/>
      <c r="I16" s="127"/>
      <c r="J16" s="127"/>
      <c r="K16" s="127" t="s">
        <v>278</v>
      </c>
      <c r="L16" s="127"/>
      <c r="M16" s="127"/>
      <c r="N16" s="127"/>
      <c r="O16" s="127"/>
      <c r="P16" s="127"/>
      <c r="Q16" s="127"/>
      <c r="R16" s="127"/>
      <c r="S16" s="127"/>
      <c r="T16" s="127"/>
      <c r="U16" s="127"/>
      <c r="V16" s="127"/>
      <c r="W16" s="127"/>
      <c r="X16" s="127" t="s">
        <v>237</v>
      </c>
      <c r="Y16" s="127"/>
      <c r="Z16" s="127"/>
      <c r="AA16" s="127"/>
      <c r="AB16" s="127"/>
      <c r="AC16" s="127"/>
      <c r="AD16" s="127"/>
      <c r="AE16" s="127"/>
      <c r="AF16" s="127"/>
      <c r="AG16" s="127"/>
      <c r="AH16" s="127"/>
      <c r="AI16" s="144"/>
      <c r="AK16" s="269" t="s">
        <v>239</v>
      </c>
    </row>
    <row r="17" spans="1:37" ht="36" customHeight="1">
      <c r="A17" s="120"/>
      <c r="B17" s="257"/>
      <c r="C17" s="257"/>
      <c r="D17" s="257"/>
      <c r="E17" s="257"/>
      <c r="F17" s="257"/>
      <c r="G17" s="257"/>
      <c r="H17" s="146"/>
      <c r="I17" s="131"/>
      <c r="J17" s="131"/>
      <c r="K17" s="131" t="s">
        <v>142</v>
      </c>
      <c r="L17" s="131"/>
      <c r="M17" s="131"/>
      <c r="N17" s="131"/>
      <c r="O17" s="131"/>
      <c r="P17" s="131"/>
      <c r="Q17" s="131"/>
      <c r="R17" s="131"/>
      <c r="S17" s="131"/>
      <c r="T17" s="131"/>
      <c r="U17" s="131"/>
      <c r="V17" s="131"/>
      <c r="W17" s="131"/>
      <c r="X17" s="131" t="s">
        <v>74</v>
      </c>
      <c r="Y17" s="131"/>
      <c r="Z17" s="131"/>
      <c r="AA17" s="156"/>
      <c r="AB17" s="136"/>
      <c r="AC17" s="136"/>
      <c r="AD17" s="136"/>
      <c r="AE17" s="136"/>
      <c r="AF17" s="136"/>
      <c r="AG17" s="136"/>
      <c r="AH17" s="136"/>
      <c r="AI17" s="146" t="s">
        <v>79</v>
      </c>
    </row>
    <row r="18" spans="1:37" ht="18" customHeight="1">
      <c r="A18" s="122"/>
      <c r="B18" s="285" t="s">
        <v>245</v>
      </c>
      <c r="C18" s="129"/>
      <c r="D18" s="129"/>
      <c r="E18" s="129"/>
      <c r="F18" s="129"/>
      <c r="G18" s="129"/>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row>
    <row r="19" spans="1:37" ht="18" customHeight="1">
      <c r="X19" s="122" t="str">
        <f>入力シート!D42</f>
        <v>令和</v>
      </c>
      <c r="Y19" s="122"/>
      <c r="Z19" s="135"/>
      <c r="AA19" s="135"/>
      <c r="AB19" s="122" t="s">
        <v>11</v>
      </c>
      <c r="AC19" s="135"/>
      <c r="AD19" s="135"/>
      <c r="AE19" s="122" t="s">
        <v>16</v>
      </c>
      <c r="AF19" s="135"/>
      <c r="AG19" s="135"/>
      <c r="AH19" s="122" t="s">
        <v>7</v>
      </c>
      <c r="AK19" s="269"/>
    </row>
    <row r="20" spans="1:37" ht="18" customHeight="1">
      <c r="X20" s="122"/>
      <c r="Y20" s="122"/>
      <c r="Z20" s="135"/>
      <c r="AA20" s="135"/>
      <c r="AB20" s="122"/>
      <c r="AC20" s="135"/>
      <c r="AD20" s="135"/>
      <c r="AE20" s="122"/>
      <c r="AF20" s="135"/>
      <c r="AG20" s="135"/>
      <c r="AH20" s="122"/>
      <c r="AK20" s="269"/>
    </row>
    <row r="21" spans="1:37" ht="18" customHeight="1">
      <c r="N21" s="122"/>
      <c r="O21" s="122"/>
      <c r="P21" s="122"/>
      <c r="Q21" s="122"/>
      <c r="R21" s="122" t="s">
        <v>26</v>
      </c>
      <c r="S21" s="122"/>
      <c r="U21" s="122"/>
      <c r="V21" s="161"/>
      <c r="W21" s="161"/>
      <c r="X21" s="161"/>
      <c r="Y21" s="161"/>
      <c r="Z21" s="161"/>
      <c r="AA21" s="161"/>
      <c r="AB21" s="161"/>
      <c r="AC21" s="161"/>
      <c r="AD21" s="161"/>
      <c r="AE21" s="161"/>
      <c r="AF21" s="161"/>
      <c r="AG21" s="161"/>
      <c r="AH21" s="161"/>
    </row>
    <row r="22" spans="1:37" ht="18" customHeight="1">
      <c r="N22" s="122"/>
      <c r="O22" s="122"/>
      <c r="P22" s="122"/>
      <c r="Q22" s="122"/>
      <c r="R22" s="122"/>
      <c r="S22" s="122"/>
      <c r="T22" s="122"/>
      <c r="U22" s="122"/>
      <c r="V22" s="161"/>
      <c r="W22" s="161"/>
      <c r="X22" s="161"/>
      <c r="Y22" s="161"/>
      <c r="Z22" s="161"/>
      <c r="AA22" s="161"/>
      <c r="AB22" s="161"/>
      <c r="AC22" s="161"/>
      <c r="AD22" s="161"/>
      <c r="AE22" s="161"/>
      <c r="AF22" s="161"/>
      <c r="AG22" s="161"/>
      <c r="AH22" s="161"/>
    </row>
    <row r="23" spans="1:37" ht="18" customHeight="1">
      <c r="O23" s="122"/>
      <c r="P23" s="122"/>
      <c r="Q23" s="122"/>
      <c r="R23" s="122" t="s">
        <v>29</v>
      </c>
      <c r="S23" s="122"/>
      <c r="U23" s="122"/>
      <c r="V23" s="161"/>
      <c r="W23" s="161"/>
      <c r="X23" s="161"/>
      <c r="Y23" s="161"/>
      <c r="Z23" s="161"/>
      <c r="AA23" s="161"/>
      <c r="AB23" s="161"/>
      <c r="AC23" s="161"/>
      <c r="AD23" s="161"/>
      <c r="AE23" s="161"/>
      <c r="AF23" s="161"/>
      <c r="AG23" s="161" t="s">
        <v>243</v>
      </c>
      <c r="AH23" s="161"/>
    </row>
    <row r="24" spans="1:37" ht="15.95" customHeight="1"/>
    <row r="25" spans="1:37" ht="18" customHeight="1">
      <c r="O25" s="122"/>
      <c r="P25" s="122"/>
      <c r="Q25" s="122"/>
      <c r="R25" s="294" t="s">
        <v>244</v>
      </c>
      <c r="S25" s="122"/>
      <c r="U25" s="122"/>
      <c r="V25" s="152"/>
      <c r="W25" s="152"/>
      <c r="X25" s="152"/>
      <c r="Y25" s="152"/>
      <c r="Z25" s="152"/>
      <c r="AA25" s="152"/>
      <c r="AB25" s="152"/>
      <c r="AC25" s="152"/>
      <c r="AD25" s="152"/>
      <c r="AE25" s="152"/>
      <c r="AF25" s="152"/>
      <c r="AG25" s="152"/>
      <c r="AH25" s="161"/>
    </row>
    <row r="26" spans="1:37" ht="18" customHeight="1"/>
    <row r="27" spans="1:37" ht="7.5" customHeight="1">
      <c r="B27" s="286"/>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95"/>
    </row>
    <row r="28" spans="1:37" s="284" customFormat="1" ht="15" customHeight="1">
      <c r="B28" s="287"/>
      <c r="M28" s="290" t="s">
        <v>145</v>
      </c>
      <c r="W28" s="290" t="s">
        <v>148</v>
      </c>
      <c r="AH28" s="296"/>
    </row>
    <row r="29" spans="1:37" s="284" customFormat="1" ht="7.5" customHeight="1">
      <c r="B29" s="287"/>
      <c r="AH29" s="296"/>
    </row>
    <row r="30" spans="1:37" s="284" customFormat="1" ht="15" customHeight="1">
      <c r="B30" s="287"/>
      <c r="D30" s="290" t="s">
        <v>155</v>
      </c>
      <c r="AH30" s="296"/>
    </row>
    <row r="31" spans="1:37" s="284" customFormat="1" ht="15" customHeight="1">
      <c r="B31" s="287"/>
      <c r="C31" s="290" t="s">
        <v>94</v>
      </c>
      <c r="AH31" s="296"/>
    </row>
    <row r="32" spans="1:37" s="284" customFormat="1" ht="15" customHeight="1">
      <c r="B32" s="287"/>
      <c r="D32" s="290" t="s">
        <v>149</v>
      </c>
      <c r="AH32" s="296"/>
    </row>
    <row r="33" spans="2:34" s="284" customFormat="1" ht="15" customHeight="1">
      <c r="B33" s="287"/>
      <c r="E33" s="290" t="s">
        <v>143</v>
      </c>
      <c r="AH33" s="296"/>
    </row>
    <row r="34" spans="2:34" s="284" customFormat="1" ht="15" customHeight="1">
      <c r="B34" s="287"/>
      <c r="D34" s="290" t="s">
        <v>150</v>
      </c>
      <c r="AH34" s="296"/>
    </row>
    <row r="35" spans="2:34" s="284" customFormat="1" ht="15" customHeight="1">
      <c r="B35" s="287"/>
      <c r="E35" s="290" t="s">
        <v>144</v>
      </c>
      <c r="AH35" s="296"/>
    </row>
    <row r="36" spans="2:34" s="284" customFormat="1" ht="15" customHeight="1">
      <c r="B36" s="287"/>
      <c r="E36" s="290" t="s">
        <v>151</v>
      </c>
      <c r="I36" s="290" t="s">
        <v>154</v>
      </c>
      <c r="AH36" s="296"/>
    </row>
    <row r="37" spans="2:34" s="284" customFormat="1" ht="7.5" customHeight="1">
      <c r="B37" s="287"/>
      <c r="AH37" s="296"/>
    </row>
    <row r="38" spans="2:34" s="284" customFormat="1" ht="15" customHeight="1">
      <c r="B38" s="287"/>
      <c r="C38" s="290" t="s">
        <v>156</v>
      </c>
      <c r="AH38" s="296"/>
    </row>
    <row r="39" spans="2:34" ht="7.5" customHeight="1">
      <c r="B39" s="288"/>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7"/>
    </row>
  </sheetData>
  <mergeCells count="13">
    <mergeCell ref="D1:AF1"/>
    <mergeCell ref="B10:G10"/>
    <mergeCell ref="J10:AH10"/>
    <mergeCell ref="A11:H11"/>
    <mergeCell ref="A12:H12"/>
    <mergeCell ref="K12:AI12"/>
    <mergeCell ref="K13:AI13"/>
    <mergeCell ref="O15:AH15"/>
    <mergeCell ref="B16:G16"/>
    <mergeCell ref="AB17:AH17"/>
    <mergeCell ref="Z19:AA19"/>
    <mergeCell ref="AC19:AD19"/>
    <mergeCell ref="AF19:AG19"/>
  </mergeCells>
  <phoneticPr fontId="1"/>
  <pageMargins left="0.98425196850393692" right="0.51181102362204722" top="0.74803149606299213" bottom="0.74803149606299213" header="0.31496062992125984" footer="0.31496062992125984"/>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8</xdr:col>
                    <xdr:colOff>180975</xdr:colOff>
                    <xdr:row>11</xdr:row>
                    <xdr:rowOff>104140</xdr:rowOff>
                  </from>
                  <to xmlns:xdr="http://schemas.openxmlformats.org/drawingml/2006/spreadsheetDrawing">
                    <xdr:col>10</xdr:col>
                    <xdr:colOff>66675</xdr:colOff>
                    <xdr:row>11</xdr:row>
                    <xdr:rowOff>342265</xdr:rowOff>
                  </to>
                </anchor>
              </controlPr>
            </control>
          </mc:Choice>
        </mc:AlternateContent>
        <mc:AlternateContent>
          <mc:Choice Requires="x14">
            <control shapeId="18434" r:id="rId5" name="チェック 2">
              <controlPr defaultSize="0" autoFill="0" autoLine="0" autoPict="0">
                <anchor moveWithCells="1">
                  <from xmlns:xdr="http://schemas.openxmlformats.org/drawingml/2006/spreadsheetDrawing">
                    <xdr:col>8</xdr:col>
                    <xdr:colOff>180975</xdr:colOff>
                    <xdr:row>12</xdr:row>
                    <xdr:rowOff>104140</xdr:rowOff>
                  </from>
                  <to xmlns:xdr="http://schemas.openxmlformats.org/drawingml/2006/spreadsheetDrawing">
                    <xdr:col>10</xdr:col>
                    <xdr:colOff>66675</xdr:colOff>
                    <xdr:row>12</xdr:row>
                    <xdr:rowOff>342265</xdr:rowOff>
                  </to>
                </anchor>
              </controlPr>
            </control>
          </mc:Choice>
        </mc:AlternateContent>
        <mc:AlternateContent>
          <mc:Choice Requires="x14">
            <control shapeId="18435" r:id="rId6" name="チェック 3">
              <controlPr defaultSize="0" autoFill="0" autoLine="0" autoPict="0">
                <anchor moveWithCells="1">
                  <from xmlns:xdr="http://schemas.openxmlformats.org/drawingml/2006/spreadsheetDrawing">
                    <xdr:col>8</xdr:col>
                    <xdr:colOff>180975</xdr:colOff>
                    <xdr:row>13</xdr:row>
                    <xdr:rowOff>104140</xdr:rowOff>
                  </from>
                  <to xmlns:xdr="http://schemas.openxmlformats.org/drawingml/2006/spreadsheetDrawing">
                    <xdr:col>10</xdr:col>
                    <xdr:colOff>66675</xdr:colOff>
                    <xdr:row>13</xdr:row>
                    <xdr:rowOff>342265</xdr:rowOff>
                  </to>
                </anchor>
              </controlPr>
            </control>
          </mc:Choice>
        </mc:AlternateContent>
        <mc:AlternateContent>
          <mc:Choice Requires="x14">
            <control shapeId="18436" r:id="rId7" name="チェック 4">
              <controlPr defaultSize="0" autoFill="0" autoLine="0" autoPict="0">
                <anchor moveWithCells="1">
                  <from xmlns:xdr="http://schemas.openxmlformats.org/drawingml/2006/spreadsheetDrawing">
                    <xdr:col>8</xdr:col>
                    <xdr:colOff>180975</xdr:colOff>
                    <xdr:row>14</xdr:row>
                    <xdr:rowOff>104140</xdr:rowOff>
                  </from>
                  <to xmlns:xdr="http://schemas.openxmlformats.org/drawingml/2006/spreadsheetDrawing">
                    <xdr:col>10</xdr:col>
                    <xdr:colOff>66675</xdr:colOff>
                    <xdr:row>14</xdr:row>
                    <xdr:rowOff>342265</xdr:rowOff>
                  </to>
                </anchor>
              </controlPr>
            </control>
          </mc:Choice>
        </mc:AlternateContent>
        <mc:AlternateContent>
          <mc:Choice Requires="x14">
            <control shapeId="18437" r:id="rId8" name="チェック 5">
              <controlPr defaultSize="0" autoFill="0" autoLine="0" autoPict="0">
                <anchor moveWithCells="1">
                  <from xmlns:xdr="http://schemas.openxmlformats.org/drawingml/2006/spreadsheetDrawing">
                    <xdr:col>8</xdr:col>
                    <xdr:colOff>180975</xdr:colOff>
                    <xdr:row>15</xdr:row>
                    <xdr:rowOff>114935</xdr:rowOff>
                  </from>
                  <to xmlns:xdr="http://schemas.openxmlformats.org/drawingml/2006/spreadsheetDrawing">
                    <xdr:col>10</xdr:col>
                    <xdr:colOff>66675</xdr:colOff>
                    <xdr:row>15</xdr:row>
                    <xdr:rowOff>353060</xdr:rowOff>
                  </to>
                </anchor>
              </controlPr>
            </control>
          </mc:Choice>
        </mc:AlternateContent>
        <mc:AlternateContent>
          <mc:Choice Requires="x14">
            <control shapeId="18438" r:id="rId9" name="チェック 6">
              <controlPr defaultSize="0" autoFill="0" autoLine="0" autoPict="0">
                <anchor moveWithCells="1">
                  <from xmlns:xdr="http://schemas.openxmlformats.org/drawingml/2006/spreadsheetDrawing">
                    <xdr:col>8</xdr:col>
                    <xdr:colOff>180975</xdr:colOff>
                    <xdr:row>16</xdr:row>
                    <xdr:rowOff>114935</xdr:rowOff>
                  </from>
                  <to xmlns:xdr="http://schemas.openxmlformats.org/drawingml/2006/spreadsheetDrawing">
                    <xdr:col>10</xdr:col>
                    <xdr:colOff>66675</xdr:colOff>
                    <xdr:row>16</xdr:row>
                    <xdr:rowOff>353060</xdr:rowOff>
                  </to>
                </anchor>
              </controlPr>
            </control>
          </mc:Choice>
        </mc:AlternateContent>
        <mc:AlternateContent>
          <mc:Choice Requires="x14">
            <control shapeId="18439" r:id="rId10" name="チェック 7">
              <controlPr defaultSize="0" autoFill="0" autoLine="0" autoPict="0">
                <anchor moveWithCells="1">
                  <from xmlns:xdr="http://schemas.openxmlformats.org/drawingml/2006/spreadsheetDrawing">
                    <xdr:col>21</xdr:col>
                    <xdr:colOff>180975</xdr:colOff>
                    <xdr:row>15</xdr:row>
                    <xdr:rowOff>114935</xdr:rowOff>
                  </from>
                  <to xmlns:xdr="http://schemas.openxmlformats.org/drawingml/2006/spreadsheetDrawing">
                    <xdr:col>23</xdr:col>
                    <xdr:colOff>66675</xdr:colOff>
                    <xdr:row>15</xdr:row>
                    <xdr:rowOff>353060</xdr:rowOff>
                  </to>
                </anchor>
              </controlPr>
            </control>
          </mc:Choice>
        </mc:AlternateContent>
        <mc:AlternateContent>
          <mc:Choice Requires="x14">
            <control shapeId="18440" r:id="rId11" name="チェック 8">
              <controlPr defaultSize="0" autoFill="0" autoLine="0" autoPict="0">
                <anchor moveWithCells="1">
                  <from xmlns:xdr="http://schemas.openxmlformats.org/drawingml/2006/spreadsheetDrawing">
                    <xdr:col>21</xdr:col>
                    <xdr:colOff>180975</xdr:colOff>
                    <xdr:row>16</xdr:row>
                    <xdr:rowOff>114935</xdr:rowOff>
                  </from>
                  <to xmlns:xdr="http://schemas.openxmlformats.org/drawingml/2006/spreadsheetDrawing">
                    <xdr:col>23</xdr:col>
                    <xdr:colOff>66675</xdr:colOff>
                    <xdr:row>16</xdr:row>
                    <xdr:rowOff>353060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AB40"/>
  <sheetViews>
    <sheetView view="pageBreakPreview" zoomScaleSheetLayoutView="100" workbookViewId="0"/>
  </sheetViews>
  <sheetFormatPr defaultRowHeight="15.75"/>
  <cols>
    <col min="1" max="1" width="2.375" style="1" customWidth="1"/>
    <col min="2" max="2" width="16.25" style="1" bestFit="1" customWidth="1"/>
    <col min="3" max="3" width="20.375" style="1" bestFit="1" customWidth="1"/>
    <col min="4" max="21" width="2.5" style="1" customWidth="1"/>
    <col min="22" max="22" width="31.875" style="1" customWidth="1"/>
    <col min="23" max="23" width="26.375" style="1" customWidth="1"/>
    <col min="24" max="24" width="2.375" style="1" customWidth="1"/>
    <col min="25" max="28" width="9" style="1" hidden="1" customWidth="1"/>
    <col min="29" max="16384" width="9" style="1" customWidth="1"/>
  </cols>
  <sheetData>
    <row r="1" spans="1:28" ht="5.0999999999999996" customHeight="1">
      <c r="A1" s="4"/>
      <c r="B1" s="4"/>
      <c r="C1" s="4"/>
      <c r="D1" s="4"/>
      <c r="E1" s="4"/>
      <c r="F1" s="4"/>
      <c r="G1" s="4"/>
      <c r="H1" s="4"/>
      <c r="I1" s="4"/>
      <c r="J1" s="4"/>
      <c r="K1" s="4"/>
      <c r="L1" s="4"/>
      <c r="M1" s="4"/>
      <c r="N1" s="4"/>
      <c r="O1" s="4"/>
      <c r="P1" s="4"/>
      <c r="Q1" s="4"/>
      <c r="R1" s="4"/>
      <c r="S1" s="4"/>
      <c r="T1" s="4"/>
      <c r="U1" s="4"/>
      <c r="V1" s="4"/>
      <c r="W1" s="4"/>
      <c r="X1" s="4"/>
    </row>
    <row r="2" spans="1:28">
      <c r="A2" s="4"/>
      <c r="B2" s="6" t="s">
        <v>131</v>
      </c>
      <c r="C2" s="6"/>
      <c r="D2" s="6"/>
      <c r="E2" s="6"/>
      <c r="F2" s="6"/>
      <c r="G2" s="6"/>
      <c r="H2" s="6"/>
      <c r="I2" s="6"/>
      <c r="J2" s="6"/>
      <c r="K2" s="6"/>
      <c r="L2" s="6"/>
      <c r="M2" s="6"/>
      <c r="N2" s="6"/>
      <c r="O2" s="6"/>
      <c r="P2" s="6"/>
      <c r="Q2" s="6"/>
      <c r="R2" s="6"/>
      <c r="S2" s="6"/>
      <c r="T2" s="6"/>
      <c r="U2" s="6"/>
      <c r="V2" s="6"/>
      <c r="W2" s="6"/>
      <c r="X2" s="4"/>
    </row>
    <row r="3" spans="1:28" ht="5.0999999999999996" customHeight="1">
      <c r="A3" s="4"/>
      <c r="B3" s="4"/>
      <c r="C3" s="4"/>
      <c r="D3" s="4"/>
      <c r="E3" s="4"/>
      <c r="F3" s="4"/>
      <c r="G3" s="4"/>
      <c r="H3" s="4"/>
      <c r="I3" s="4"/>
      <c r="J3" s="4"/>
      <c r="K3" s="4"/>
      <c r="L3" s="4"/>
      <c r="M3" s="4"/>
      <c r="N3" s="4"/>
      <c r="O3" s="4"/>
      <c r="P3" s="4"/>
      <c r="Q3" s="4"/>
      <c r="R3" s="4"/>
      <c r="S3" s="4"/>
      <c r="T3" s="4"/>
      <c r="U3" s="4"/>
      <c r="V3" s="4"/>
      <c r="W3" s="4"/>
      <c r="X3" s="4"/>
    </row>
    <row r="4" spans="1:28" ht="15.75" customHeight="1">
      <c r="A4" s="4"/>
      <c r="B4" s="300" t="s">
        <v>134</v>
      </c>
      <c r="C4" s="304"/>
      <c r="D4" s="304"/>
      <c r="E4" s="304"/>
      <c r="F4" s="304"/>
      <c r="G4" s="304"/>
      <c r="H4" s="304"/>
      <c r="I4" s="304"/>
      <c r="J4" s="304"/>
      <c r="K4" s="304"/>
      <c r="L4" s="304"/>
      <c r="M4" s="304"/>
      <c r="N4" s="304"/>
      <c r="O4" s="304"/>
      <c r="P4" s="304"/>
      <c r="Q4" s="304"/>
      <c r="R4" s="304"/>
      <c r="S4" s="304"/>
      <c r="T4" s="304"/>
      <c r="U4" s="304"/>
      <c r="V4" s="310"/>
      <c r="W4" s="313" t="s">
        <v>135</v>
      </c>
      <c r="X4" s="4"/>
    </row>
    <row r="5" spans="1:28" ht="15.75" customHeight="1">
      <c r="A5" s="4"/>
      <c r="B5" s="301"/>
      <c r="C5" s="305"/>
      <c r="D5" s="305"/>
      <c r="E5" s="305"/>
      <c r="F5" s="305"/>
      <c r="G5" s="305"/>
      <c r="H5" s="305"/>
      <c r="I5" s="305"/>
      <c r="J5" s="305"/>
      <c r="K5" s="305"/>
      <c r="L5" s="305"/>
      <c r="M5" s="305"/>
      <c r="N5" s="305"/>
      <c r="O5" s="305"/>
      <c r="P5" s="305"/>
      <c r="Q5" s="305"/>
      <c r="R5" s="305"/>
      <c r="S5" s="305"/>
      <c r="T5" s="305"/>
      <c r="U5" s="305"/>
      <c r="V5" s="311"/>
      <c r="W5" s="314"/>
      <c r="X5" s="4"/>
    </row>
    <row r="6" spans="1:28" ht="16.5" customHeight="1">
      <c r="A6" s="4"/>
      <c r="B6" s="302"/>
      <c r="C6" s="306"/>
      <c r="D6" s="306"/>
      <c r="E6" s="306"/>
      <c r="F6" s="306"/>
      <c r="G6" s="306"/>
      <c r="H6" s="306"/>
      <c r="I6" s="306"/>
      <c r="J6" s="306"/>
      <c r="K6" s="306"/>
      <c r="L6" s="306"/>
      <c r="M6" s="306"/>
      <c r="N6" s="306"/>
      <c r="O6" s="306"/>
      <c r="P6" s="306"/>
      <c r="Q6" s="306"/>
      <c r="R6" s="306"/>
      <c r="S6" s="306"/>
      <c r="T6" s="306"/>
      <c r="U6" s="306"/>
      <c r="V6" s="312"/>
      <c r="W6" s="315"/>
      <c r="X6" s="4"/>
    </row>
    <row r="7" spans="1:28">
      <c r="A7" s="4"/>
      <c r="B7" s="10"/>
      <c r="C7" s="10"/>
      <c r="D7" s="10"/>
      <c r="E7" s="10"/>
      <c r="F7" s="10"/>
      <c r="G7" s="10"/>
      <c r="H7" s="10"/>
      <c r="I7" s="10"/>
      <c r="J7" s="10"/>
      <c r="K7" s="10"/>
      <c r="L7" s="10"/>
      <c r="M7" s="10"/>
      <c r="N7" s="10"/>
      <c r="O7" s="10"/>
      <c r="P7" s="10"/>
      <c r="Q7" s="10"/>
      <c r="R7" s="10"/>
      <c r="S7" s="10"/>
      <c r="T7" s="10"/>
      <c r="U7" s="10"/>
      <c r="V7" s="38"/>
      <c r="W7" s="38"/>
      <c r="X7" s="4"/>
    </row>
    <row r="8" spans="1:28">
      <c r="A8" s="4" t="s">
        <v>251</v>
      </c>
      <c r="B8" s="11" t="s">
        <v>100</v>
      </c>
      <c r="C8" s="11"/>
      <c r="D8" s="11" t="s">
        <v>102</v>
      </c>
      <c r="E8" s="11"/>
      <c r="F8" s="11"/>
      <c r="G8" s="11"/>
      <c r="H8" s="11"/>
      <c r="I8" s="11"/>
      <c r="J8" s="11"/>
      <c r="K8" s="11"/>
      <c r="L8" s="11"/>
      <c r="M8" s="11"/>
      <c r="N8" s="11"/>
      <c r="O8" s="11"/>
      <c r="P8" s="11"/>
      <c r="Q8" s="11"/>
      <c r="R8" s="11"/>
      <c r="S8" s="11"/>
      <c r="T8" s="11"/>
      <c r="U8" s="11"/>
      <c r="V8" s="90" t="s">
        <v>95</v>
      </c>
      <c r="W8" s="90"/>
      <c r="X8" s="4"/>
      <c r="Y8" s="114"/>
      <c r="Z8" s="114"/>
      <c r="AA8" s="114" t="s">
        <v>189</v>
      </c>
      <c r="AB8" s="114"/>
    </row>
    <row r="9" spans="1:28">
      <c r="A9" s="4"/>
      <c r="B9" s="12" t="s">
        <v>107</v>
      </c>
      <c r="C9" s="28" t="s">
        <v>157</v>
      </c>
      <c r="D9" s="40" t="s">
        <v>22</v>
      </c>
      <c r="E9" s="54">
        <v>900</v>
      </c>
      <c r="F9" s="54"/>
      <c r="G9" s="54"/>
      <c r="H9" s="40" t="s">
        <v>20</v>
      </c>
      <c r="I9" s="40"/>
      <c r="J9" s="40"/>
      <c r="K9" s="40"/>
      <c r="L9" s="40"/>
      <c r="M9" s="40"/>
      <c r="N9" s="40"/>
      <c r="O9" s="40"/>
      <c r="P9" s="40"/>
      <c r="Q9" s="40"/>
      <c r="R9" s="40"/>
      <c r="S9" s="40"/>
      <c r="T9" s="40"/>
      <c r="U9" s="40"/>
      <c r="V9" s="91" t="s">
        <v>188</v>
      </c>
      <c r="W9" s="105"/>
      <c r="X9" s="4"/>
      <c r="Y9" s="114"/>
      <c r="Z9" s="114"/>
      <c r="AA9" s="114" t="s">
        <v>78</v>
      </c>
      <c r="AB9" s="114"/>
    </row>
    <row r="10" spans="1:28">
      <c r="A10" s="4"/>
      <c r="B10" s="13"/>
      <c r="C10" s="28" t="s">
        <v>25</v>
      </c>
      <c r="D10" s="41" t="s">
        <v>0</v>
      </c>
      <c r="E10" s="42"/>
      <c r="F10" s="42"/>
      <c r="G10" s="42"/>
      <c r="H10" s="42"/>
      <c r="I10" s="42"/>
      <c r="J10" s="42"/>
      <c r="K10" s="42"/>
      <c r="L10" s="42"/>
      <c r="M10" s="42"/>
      <c r="N10" s="42"/>
      <c r="O10" s="42"/>
      <c r="P10" s="42"/>
      <c r="Q10" s="42"/>
      <c r="R10" s="42"/>
      <c r="S10" s="42"/>
      <c r="T10" s="42"/>
      <c r="U10" s="78"/>
      <c r="V10" s="92" t="s">
        <v>122</v>
      </c>
      <c r="W10" s="106"/>
      <c r="X10" s="4"/>
      <c r="Y10" s="114"/>
      <c r="Z10" s="114"/>
      <c r="AA10" s="114" t="s">
        <v>190</v>
      </c>
      <c r="AB10" s="114"/>
    </row>
    <row r="11" spans="1:28">
      <c r="A11" s="4"/>
      <c r="B11" s="13"/>
      <c r="C11" s="28" t="s">
        <v>159</v>
      </c>
      <c r="D11" s="42" t="s">
        <v>280</v>
      </c>
      <c r="E11" s="42"/>
      <c r="F11" s="42"/>
      <c r="G11" s="42"/>
      <c r="H11" s="42"/>
      <c r="I11" s="42"/>
      <c r="J11" s="42"/>
      <c r="K11" s="42"/>
      <c r="L11" s="42"/>
      <c r="M11" s="42"/>
      <c r="N11" s="42"/>
      <c r="O11" s="42"/>
      <c r="P11" s="42"/>
      <c r="Q11" s="42"/>
      <c r="R11" s="42"/>
      <c r="S11" s="42"/>
      <c r="T11" s="42"/>
      <c r="U11" s="42"/>
      <c r="V11" s="92" t="s">
        <v>203</v>
      </c>
      <c r="W11" s="106"/>
      <c r="X11" s="4"/>
      <c r="Y11" s="114"/>
      <c r="Z11" s="114"/>
      <c r="AA11" s="114" t="s">
        <v>192</v>
      </c>
      <c r="AB11" s="114"/>
    </row>
    <row r="12" spans="1:28">
      <c r="A12" s="4"/>
      <c r="B12" s="14"/>
      <c r="C12" s="29" t="s">
        <v>105</v>
      </c>
      <c r="D12" s="41" t="s">
        <v>281</v>
      </c>
      <c r="E12" s="42"/>
      <c r="F12" s="42"/>
      <c r="G12" s="42"/>
      <c r="H12" s="42"/>
      <c r="I12" s="42"/>
      <c r="J12" s="42"/>
      <c r="K12" s="66"/>
      <c r="L12" s="66"/>
      <c r="M12" s="66"/>
      <c r="N12" s="66"/>
      <c r="O12" s="66"/>
      <c r="P12" s="66"/>
      <c r="Q12" s="66"/>
      <c r="R12" s="66"/>
      <c r="S12" s="66"/>
      <c r="T12" s="66"/>
      <c r="U12" s="79"/>
      <c r="V12" s="92" t="s">
        <v>124</v>
      </c>
      <c r="W12" s="106"/>
      <c r="X12" s="4"/>
      <c r="Y12" s="114"/>
      <c r="Z12" s="114"/>
      <c r="AA12" s="114" t="s">
        <v>229</v>
      </c>
      <c r="AB12" s="114"/>
    </row>
    <row r="13" spans="1:28">
      <c r="A13" s="4"/>
      <c r="B13" s="15" t="s">
        <v>202</v>
      </c>
      <c r="C13" s="28" t="s">
        <v>160</v>
      </c>
      <c r="D13" s="43" t="s">
        <v>187</v>
      </c>
      <c r="E13" s="40"/>
      <c r="F13" s="40"/>
      <c r="G13" s="40"/>
      <c r="H13" s="40"/>
      <c r="I13" s="54" t="s">
        <v>189</v>
      </c>
      <c r="J13" s="54"/>
      <c r="K13" s="54"/>
      <c r="L13" s="70"/>
      <c r="M13" s="55"/>
      <c r="N13" s="55" t="s">
        <v>22</v>
      </c>
      <c r="O13" s="76" t="s">
        <v>227</v>
      </c>
      <c r="P13" s="76"/>
      <c r="Q13" s="76"/>
      <c r="R13" s="55" t="s">
        <v>20</v>
      </c>
      <c r="S13" s="55"/>
      <c r="T13" s="55"/>
      <c r="U13" s="80"/>
      <c r="V13" s="93" t="s">
        <v>200</v>
      </c>
      <c r="W13" s="93"/>
      <c r="X13" s="4"/>
      <c r="Y13" s="114"/>
      <c r="Z13" s="114"/>
      <c r="AA13" s="114" t="s">
        <v>24</v>
      </c>
      <c r="AB13" s="114"/>
    </row>
    <row r="14" spans="1:28">
      <c r="A14" s="4"/>
      <c r="B14" s="16"/>
      <c r="C14" s="28" t="s">
        <v>56</v>
      </c>
      <c r="D14" s="44" t="s">
        <v>30</v>
      </c>
      <c r="E14" s="44"/>
      <c r="F14" s="44"/>
      <c r="G14" s="44"/>
      <c r="H14" s="44"/>
      <c r="I14" s="44"/>
      <c r="J14" s="44"/>
      <c r="K14" s="44"/>
      <c r="L14" s="44"/>
      <c r="M14" s="44"/>
      <c r="N14" s="44"/>
      <c r="O14" s="44"/>
      <c r="P14" s="44"/>
      <c r="Q14" s="44"/>
      <c r="R14" s="44"/>
      <c r="S14" s="44"/>
      <c r="T14" s="44"/>
      <c r="U14" s="44"/>
      <c r="V14" s="92" t="s">
        <v>115</v>
      </c>
      <c r="W14" s="106"/>
      <c r="X14" s="4"/>
      <c r="Y14" s="114"/>
      <c r="Z14" s="114"/>
      <c r="AA14" s="114" t="s">
        <v>193</v>
      </c>
      <c r="AB14" s="114"/>
    </row>
    <row r="15" spans="1:28">
      <c r="A15" s="4"/>
      <c r="B15" s="16"/>
      <c r="C15" s="28" t="s">
        <v>105</v>
      </c>
      <c r="D15" s="44" t="s">
        <v>284</v>
      </c>
      <c r="E15" s="44"/>
      <c r="F15" s="44"/>
      <c r="G15" s="44"/>
      <c r="H15" s="44"/>
      <c r="I15" s="44"/>
      <c r="J15" s="41"/>
      <c r="K15" s="66"/>
      <c r="L15" s="66"/>
      <c r="M15" s="66"/>
      <c r="N15" s="66"/>
      <c r="O15" s="66"/>
      <c r="P15" s="66"/>
      <c r="Q15" s="66"/>
      <c r="R15" s="66"/>
      <c r="S15" s="66"/>
      <c r="T15" s="66"/>
      <c r="U15" s="79"/>
      <c r="V15" s="92" t="s">
        <v>76</v>
      </c>
      <c r="W15" s="106"/>
      <c r="X15" s="4"/>
      <c r="Y15" s="114"/>
      <c r="Z15" s="114"/>
      <c r="AA15" s="114" t="s">
        <v>194</v>
      </c>
      <c r="AB15" s="114"/>
    </row>
    <row r="16" spans="1:28">
      <c r="A16" s="4"/>
      <c r="B16" s="12" t="s">
        <v>68</v>
      </c>
      <c r="C16" s="30" t="s">
        <v>110</v>
      </c>
      <c r="D16" s="44" t="s">
        <v>282</v>
      </c>
      <c r="E16" s="44"/>
      <c r="F16" s="44"/>
      <c r="G16" s="44"/>
      <c r="H16" s="44"/>
      <c r="I16" s="44"/>
      <c r="J16" s="44"/>
      <c r="K16" s="44"/>
      <c r="L16" s="44"/>
      <c r="M16" s="44"/>
      <c r="N16" s="44"/>
      <c r="O16" s="44"/>
      <c r="P16" s="44"/>
      <c r="Q16" s="44"/>
      <c r="R16" s="44"/>
      <c r="S16" s="44"/>
      <c r="T16" s="44"/>
      <c r="U16" s="44"/>
      <c r="V16" s="92" t="s">
        <v>119</v>
      </c>
      <c r="W16" s="106"/>
      <c r="X16" s="4"/>
      <c r="Y16" s="114"/>
      <c r="Z16" s="114"/>
      <c r="AA16" s="114" t="s">
        <v>195</v>
      </c>
      <c r="AB16" s="114"/>
    </row>
    <row r="17" spans="1:28">
      <c r="A17" s="4"/>
      <c r="B17" s="13"/>
      <c r="C17" s="30" t="s">
        <v>90</v>
      </c>
      <c r="D17" s="44" t="s">
        <v>128</v>
      </c>
      <c r="E17" s="44"/>
      <c r="F17" s="44"/>
      <c r="G17" s="44"/>
      <c r="H17" s="44"/>
      <c r="I17" s="44"/>
      <c r="J17" s="44"/>
      <c r="K17" s="44"/>
      <c r="L17" s="44"/>
      <c r="M17" s="44"/>
      <c r="N17" s="44"/>
      <c r="O17" s="44"/>
      <c r="P17" s="44"/>
      <c r="Q17" s="44"/>
      <c r="R17" s="44"/>
      <c r="S17" s="44"/>
      <c r="T17" s="44"/>
      <c r="U17" s="44"/>
      <c r="V17" s="92" t="s">
        <v>109</v>
      </c>
      <c r="W17" s="106"/>
      <c r="X17" s="4"/>
      <c r="Y17" s="114"/>
      <c r="Z17" s="114"/>
      <c r="AA17" s="114" t="s">
        <v>196</v>
      </c>
      <c r="AB17" s="114"/>
    </row>
    <row r="18" spans="1:28">
      <c r="A18" s="4"/>
      <c r="B18" s="13"/>
      <c r="C18" s="30" t="s">
        <v>104</v>
      </c>
      <c r="D18" s="44" t="s">
        <v>279</v>
      </c>
      <c r="E18" s="44"/>
      <c r="F18" s="44"/>
      <c r="G18" s="44"/>
      <c r="H18" s="44"/>
      <c r="I18" s="44"/>
      <c r="J18" s="44"/>
      <c r="K18" s="44"/>
      <c r="L18" s="44"/>
      <c r="M18" s="44"/>
      <c r="N18" s="44"/>
      <c r="O18" s="44"/>
      <c r="P18" s="44"/>
      <c r="Q18" s="44"/>
      <c r="R18" s="44"/>
      <c r="S18" s="44"/>
      <c r="T18" s="44"/>
      <c r="U18" s="44"/>
      <c r="V18" s="92" t="s">
        <v>112</v>
      </c>
      <c r="W18" s="106"/>
      <c r="X18" s="4"/>
      <c r="Y18" s="114"/>
      <c r="Z18" s="114"/>
      <c r="AA18" s="114" t="s">
        <v>198</v>
      </c>
      <c r="AB18" s="114"/>
    </row>
    <row r="19" spans="1:28">
      <c r="A19" s="4"/>
      <c r="B19" s="13"/>
      <c r="C19" s="30" t="s">
        <v>106</v>
      </c>
      <c r="D19" s="307"/>
      <c r="E19" s="307"/>
      <c r="F19" s="307"/>
      <c r="G19" s="307"/>
      <c r="H19" s="307"/>
      <c r="I19" s="307"/>
      <c r="J19" s="307"/>
      <c r="K19" s="307"/>
      <c r="L19" s="307"/>
      <c r="M19" s="307"/>
      <c r="N19" s="307"/>
      <c r="O19" s="307"/>
      <c r="P19" s="307"/>
      <c r="Q19" s="307"/>
      <c r="R19" s="307"/>
      <c r="S19" s="307"/>
      <c r="T19" s="307"/>
      <c r="U19" s="307"/>
      <c r="V19" s="92" t="s">
        <v>111</v>
      </c>
      <c r="W19" s="106"/>
      <c r="X19" s="4"/>
      <c r="Y19" s="114"/>
      <c r="Z19" s="114"/>
      <c r="AA19" s="114" t="s">
        <v>199</v>
      </c>
      <c r="AB19" s="114"/>
    </row>
    <row r="20" spans="1:28">
      <c r="A20" s="4"/>
      <c r="B20" s="13"/>
      <c r="C20" s="30" t="s">
        <v>108</v>
      </c>
      <c r="D20" s="45" t="s">
        <v>285</v>
      </c>
      <c r="E20" s="45"/>
      <c r="F20" s="45"/>
      <c r="G20" s="45"/>
      <c r="H20" s="45"/>
      <c r="I20" s="45"/>
      <c r="J20" s="45"/>
      <c r="K20" s="45"/>
      <c r="L20" s="45"/>
      <c r="M20" s="45"/>
      <c r="N20" s="45"/>
      <c r="O20" s="45"/>
      <c r="P20" s="45"/>
      <c r="Q20" s="45"/>
      <c r="R20" s="45"/>
      <c r="S20" s="45"/>
      <c r="T20" s="45"/>
      <c r="U20" s="45"/>
      <c r="V20" s="92" t="s">
        <v>115</v>
      </c>
      <c r="W20" s="106"/>
      <c r="X20" s="4"/>
      <c r="Y20" s="114"/>
      <c r="Z20" s="114"/>
      <c r="AA20" s="114" t="s">
        <v>114</v>
      </c>
      <c r="AB20" s="114"/>
    </row>
    <row r="21" spans="1:28">
      <c r="A21" s="4"/>
      <c r="B21" s="14"/>
      <c r="C21" s="30" t="s">
        <v>105</v>
      </c>
      <c r="D21" s="41" t="s">
        <v>286</v>
      </c>
      <c r="E21" s="42"/>
      <c r="F21" s="42"/>
      <c r="G21" s="42"/>
      <c r="H21" s="42"/>
      <c r="I21" s="42"/>
      <c r="J21" s="42"/>
      <c r="K21" s="66"/>
      <c r="L21" s="66"/>
      <c r="M21" s="66"/>
      <c r="N21" s="66"/>
      <c r="O21" s="66"/>
      <c r="P21" s="66"/>
      <c r="Q21" s="66"/>
      <c r="R21" s="66"/>
      <c r="S21" s="66"/>
      <c r="T21" s="66"/>
      <c r="U21" s="79"/>
      <c r="V21" s="92" t="s">
        <v>124</v>
      </c>
      <c r="W21" s="106"/>
      <c r="X21" s="4"/>
      <c r="Y21" s="114"/>
      <c r="Z21" s="114"/>
      <c r="AA21" s="114"/>
      <c r="AB21" s="114"/>
    </row>
    <row r="22" spans="1:28">
      <c r="A22" s="4"/>
      <c r="B22" s="16" t="s">
        <v>36</v>
      </c>
      <c r="C22" s="30" t="s">
        <v>25</v>
      </c>
      <c r="D22" s="43" t="s">
        <v>98</v>
      </c>
      <c r="E22" s="40"/>
      <c r="F22" s="40"/>
      <c r="G22" s="40"/>
      <c r="H22" s="61" t="s">
        <v>287</v>
      </c>
      <c r="I22" s="61"/>
      <c r="J22" s="61"/>
      <c r="K22" s="61"/>
      <c r="L22" s="61"/>
      <c r="M22" s="61"/>
      <c r="N22" s="61"/>
      <c r="O22" s="61"/>
      <c r="P22" s="61"/>
      <c r="Q22" s="61"/>
      <c r="R22" s="61"/>
      <c r="S22" s="61"/>
      <c r="T22" s="61"/>
      <c r="U22" s="81"/>
      <c r="V22" s="92" t="s">
        <v>116</v>
      </c>
      <c r="W22" s="106"/>
      <c r="X22" s="4"/>
      <c r="Y22" s="114"/>
      <c r="Z22" s="114"/>
      <c r="AA22" s="114"/>
      <c r="AB22" s="114"/>
    </row>
    <row r="23" spans="1:28">
      <c r="A23" s="4"/>
      <c r="B23" s="16"/>
      <c r="C23" s="30" t="s">
        <v>75</v>
      </c>
      <c r="D23" s="46"/>
      <c r="E23" s="55" t="s">
        <v>48</v>
      </c>
      <c r="F23" s="55"/>
      <c r="G23" s="46"/>
      <c r="H23" s="55" t="s">
        <v>50</v>
      </c>
      <c r="I23" s="55"/>
      <c r="J23" s="63" t="str">
        <f>IF(Y23=2,"所有者の承諾がわかるものを添付してください。","")</f>
        <v/>
      </c>
      <c r="K23" s="63"/>
      <c r="L23" s="63"/>
      <c r="M23" s="63"/>
      <c r="N23" s="63"/>
      <c r="O23" s="63"/>
      <c r="P23" s="63"/>
      <c r="Q23" s="63"/>
      <c r="R23" s="63"/>
      <c r="S23" s="63"/>
      <c r="T23" s="63"/>
      <c r="U23" s="82"/>
      <c r="V23" s="92" t="s">
        <v>55</v>
      </c>
      <c r="W23" s="106"/>
      <c r="X23" s="4"/>
      <c r="Y23" s="114">
        <v>3</v>
      </c>
      <c r="Z23" s="114"/>
      <c r="AA23" s="114"/>
      <c r="AB23" s="114"/>
    </row>
    <row r="24" spans="1:28">
      <c r="A24" s="4"/>
      <c r="B24" s="16"/>
      <c r="C24" s="30" t="s">
        <v>97</v>
      </c>
      <c r="D24" s="46"/>
      <c r="E24" s="55" t="s">
        <v>10</v>
      </c>
      <c r="F24" s="55"/>
      <c r="G24" s="46"/>
      <c r="H24" s="55" t="s">
        <v>51</v>
      </c>
      <c r="I24" s="55"/>
      <c r="J24" s="63" t="str">
        <f>IF(Y24=2,"所有者の承諾がわかるものを添付してください。","")</f>
        <v/>
      </c>
      <c r="K24" s="63"/>
      <c r="L24" s="63"/>
      <c r="M24" s="63"/>
      <c r="N24" s="63"/>
      <c r="O24" s="63"/>
      <c r="P24" s="63"/>
      <c r="Q24" s="63"/>
      <c r="R24" s="63"/>
      <c r="S24" s="63"/>
      <c r="T24" s="63"/>
      <c r="U24" s="82"/>
      <c r="V24" s="94" t="s">
        <v>171</v>
      </c>
      <c r="W24" s="107"/>
      <c r="X24" s="4"/>
      <c r="Y24" s="114">
        <v>3</v>
      </c>
      <c r="Z24" s="114"/>
      <c r="AA24" s="114"/>
      <c r="AB24" s="114"/>
    </row>
    <row r="25" spans="1:28">
      <c r="A25" s="4"/>
      <c r="B25" s="12" t="s">
        <v>33</v>
      </c>
      <c r="C25" s="30" t="s">
        <v>39</v>
      </c>
      <c r="D25" s="46"/>
      <c r="E25" s="55" t="s">
        <v>34</v>
      </c>
      <c r="F25" s="55"/>
      <c r="G25" s="46"/>
      <c r="H25" s="55" t="s">
        <v>44</v>
      </c>
      <c r="I25" s="55"/>
      <c r="J25" s="46"/>
      <c r="K25" s="55" t="s">
        <v>47</v>
      </c>
      <c r="L25" s="55"/>
      <c r="M25" s="55"/>
      <c r="N25" s="55"/>
      <c r="O25" s="55"/>
      <c r="P25" s="55"/>
      <c r="Q25" s="55"/>
      <c r="R25" s="55"/>
      <c r="S25" s="55"/>
      <c r="T25" s="55"/>
      <c r="U25" s="55"/>
      <c r="V25" s="92" t="s">
        <v>126</v>
      </c>
      <c r="W25" s="106"/>
      <c r="X25" s="4"/>
      <c r="Y25" s="114" t="b">
        <v>1</v>
      </c>
      <c r="Z25" s="114"/>
      <c r="AA25" s="114"/>
      <c r="AB25" s="114"/>
    </row>
    <row r="26" spans="1:28">
      <c r="A26" s="4"/>
      <c r="B26" s="13"/>
      <c r="C26" s="31" t="s">
        <v>40</v>
      </c>
      <c r="D26" s="47"/>
      <c r="E26" s="56" t="s">
        <v>34</v>
      </c>
      <c r="F26" s="56"/>
      <c r="G26" s="47"/>
      <c r="H26" s="56" t="s">
        <v>44</v>
      </c>
      <c r="I26" s="56"/>
      <c r="J26" s="47"/>
      <c r="K26" s="56" t="s">
        <v>19</v>
      </c>
      <c r="L26" s="56"/>
      <c r="M26" s="56"/>
      <c r="N26" s="56"/>
      <c r="O26" s="56"/>
      <c r="P26" s="77"/>
      <c r="Q26" s="56"/>
      <c r="R26" s="56"/>
      <c r="S26" s="56"/>
      <c r="T26" s="56"/>
      <c r="U26" s="56"/>
      <c r="V26" s="95" t="s">
        <v>126</v>
      </c>
      <c r="W26" s="108"/>
      <c r="X26" s="4"/>
      <c r="Y26" s="114" t="b">
        <v>1</v>
      </c>
      <c r="Z26" s="114"/>
      <c r="AA26" s="114"/>
      <c r="AB26" s="114"/>
    </row>
    <row r="27" spans="1:28">
      <c r="A27" s="4"/>
      <c r="B27" s="13"/>
      <c r="C27" s="32"/>
      <c r="D27" s="48"/>
      <c r="E27" s="57" t="s">
        <v>41</v>
      </c>
      <c r="F27" s="57"/>
      <c r="G27" s="57"/>
      <c r="H27" s="57"/>
      <c r="I27" s="57"/>
      <c r="J27" s="64" t="str">
        <f>IF(Y27=TRUE,"→既設は？","")</f>
        <v/>
      </c>
      <c r="K27" s="57"/>
      <c r="L27" s="57"/>
      <c r="M27" s="57"/>
      <c r="N27" s="74"/>
      <c r="O27" s="57" t="s">
        <v>147</v>
      </c>
      <c r="P27" s="57"/>
      <c r="Q27" s="74"/>
      <c r="R27" s="57" t="s">
        <v>57</v>
      </c>
      <c r="S27" s="57"/>
      <c r="T27" s="57"/>
      <c r="U27" s="83"/>
      <c r="V27" s="96" t="str">
        <f>IF(AA26=TRUE,"※汲取り便槽を撤去できない場合は、「撤去に関する念書」を提出してください。",IF(Y27=TRUE,"※浄化槽を撤去できない場合は、「撤去に関する念書」を提出してください。",""))</f>
        <v/>
      </c>
      <c r="W27" s="109"/>
      <c r="X27" s="4"/>
      <c r="Y27" s="114"/>
      <c r="Z27" s="114"/>
      <c r="AA27" s="114"/>
      <c r="AB27" s="114"/>
    </row>
    <row r="28" spans="1:28">
      <c r="A28" s="4"/>
      <c r="B28" s="14"/>
      <c r="C28" s="30" t="s">
        <v>14</v>
      </c>
      <c r="D28" s="46"/>
      <c r="E28" s="55" t="s">
        <v>34</v>
      </c>
      <c r="F28" s="55"/>
      <c r="G28" s="46"/>
      <c r="H28" s="55" t="s">
        <v>44</v>
      </c>
      <c r="I28" s="55"/>
      <c r="J28" s="46"/>
      <c r="K28" s="55" t="s">
        <v>47</v>
      </c>
      <c r="L28" s="55"/>
      <c r="M28" s="55"/>
      <c r="N28" s="55"/>
      <c r="O28" s="55"/>
      <c r="P28" s="55"/>
      <c r="Q28" s="55"/>
      <c r="R28" s="55"/>
      <c r="S28" s="55"/>
      <c r="T28" s="55"/>
      <c r="U28" s="55"/>
      <c r="V28" s="92" t="s">
        <v>241</v>
      </c>
      <c r="W28" s="106"/>
      <c r="X28" s="4"/>
      <c r="Y28" s="114" t="b">
        <v>1</v>
      </c>
      <c r="Z28" s="114"/>
      <c r="AA28" s="114"/>
      <c r="AB28" s="114"/>
    </row>
    <row r="29" spans="1:28">
      <c r="A29" s="4"/>
      <c r="B29" s="17" t="s">
        <v>58</v>
      </c>
      <c r="C29" s="33"/>
      <c r="D29" s="47"/>
      <c r="E29" s="56" t="s">
        <v>60</v>
      </c>
      <c r="F29" s="56"/>
      <c r="G29" s="47"/>
      <c r="H29" s="56" t="s">
        <v>72</v>
      </c>
      <c r="I29" s="56"/>
      <c r="J29" s="47"/>
      <c r="K29" s="56" t="s">
        <v>73</v>
      </c>
      <c r="L29" s="56"/>
      <c r="M29" s="56"/>
      <c r="N29" s="56"/>
      <c r="O29" s="56"/>
      <c r="P29" s="56"/>
      <c r="Q29" s="56"/>
      <c r="R29" s="56"/>
      <c r="S29" s="56"/>
      <c r="T29" s="56"/>
      <c r="U29" s="56"/>
      <c r="V29" s="97" t="s">
        <v>126</v>
      </c>
      <c r="W29" s="110"/>
      <c r="X29" s="4"/>
      <c r="Y29" s="114" t="b">
        <v>1</v>
      </c>
      <c r="Z29" s="114"/>
      <c r="AA29" s="114"/>
      <c r="AB29" s="114"/>
    </row>
    <row r="30" spans="1:28">
      <c r="A30" s="4"/>
      <c r="B30" s="18"/>
      <c r="C30" s="34"/>
      <c r="D30" s="48"/>
      <c r="E30" s="57" t="s">
        <v>74</v>
      </c>
      <c r="F30" s="57"/>
      <c r="G30" s="57"/>
      <c r="H30" s="62"/>
      <c r="I30" s="62"/>
      <c r="J30" s="62"/>
      <c r="K30" s="62"/>
      <c r="L30" s="62"/>
      <c r="M30" s="62"/>
      <c r="N30" s="62"/>
      <c r="O30" s="57" t="s">
        <v>79</v>
      </c>
      <c r="P30" s="57"/>
      <c r="Q30" s="57"/>
      <c r="R30" s="57"/>
      <c r="S30" s="57"/>
      <c r="T30" s="57"/>
      <c r="U30" s="83"/>
      <c r="V30" s="98" t="s">
        <v>204</v>
      </c>
      <c r="W30" s="111"/>
      <c r="X30" s="4"/>
      <c r="Y30" s="114"/>
      <c r="Z30" s="114"/>
      <c r="AA30" s="114"/>
      <c r="AB30" s="114"/>
    </row>
    <row r="31" spans="1:28">
      <c r="A31" s="4"/>
      <c r="B31" s="16" t="s">
        <v>289</v>
      </c>
      <c r="C31" s="16"/>
      <c r="D31" s="49"/>
      <c r="E31" s="56" t="s">
        <v>35</v>
      </c>
      <c r="F31" s="56"/>
      <c r="G31" s="47"/>
      <c r="H31" s="57" t="s">
        <v>74</v>
      </c>
      <c r="I31" s="56"/>
      <c r="J31" s="56"/>
      <c r="K31" s="67"/>
      <c r="L31" s="67"/>
      <c r="M31" s="67"/>
      <c r="N31" s="67"/>
      <c r="O31" s="67"/>
      <c r="P31" s="67"/>
      <c r="Q31" s="67"/>
      <c r="R31" s="67"/>
      <c r="S31" s="67"/>
      <c r="T31" s="67"/>
      <c r="U31" s="84" t="s">
        <v>79</v>
      </c>
      <c r="V31" s="92" t="s">
        <v>205</v>
      </c>
      <c r="W31" s="106"/>
      <c r="X31" s="4"/>
      <c r="Y31" s="114" t="b">
        <v>1</v>
      </c>
      <c r="Z31" s="114"/>
      <c r="AA31" s="114"/>
      <c r="AB31" s="114"/>
    </row>
    <row r="32" spans="1:28">
      <c r="A32" s="4"/>
      <c r="B32" s="17" t="s">
        <v>290</v>
      </c>
      <c r="C32" s="33"/>
      <c r="D32" s="49"/>
      <c r="E32" s="56" t="s">
        <v>265</v>
      </c>
      <c r="F32" s="56"/>
      <c r="G32" s="56"/>
      <c r="H32" s="47"/>
      <c r="I32" s="56" t="s">
        <v>191</v>
      </c>
      <c r="J32" s="56"/>
      <c r="K32" s="68"/>
      <c r="L32" s="71"/>
      <c r="M32" s="73" t="s">
        <v>67</v>
      </c>
      <c r="N32" s="68"/>
      <c r="O32" s="68"/>
      <c r="P32" s="68"/>
      <c r="Q32" s="68"/>
      <c r="R32" s="68"/>
      <c r="S32" s="68"/>
      <c r="T32" s="68"/>
      <c r="U32" s="56"/>
      <c r="V32" s="95" t="s">
        <v>241</v>
      </c>
      <c r="W32" s="112"/>
      <c r="X32" s="4"/>
      <c r="Y32" s="114" t="b">
        <v>1</v>
      </c>
      <c r="Z32" s="114"/>
      <c r="AA32" s="114"/>
      <c r="AB32" s="114"/>
    </row>
    <row r="33" spans="1:28">
      <c r="A33" s="4"/>
      <c r="B33" s="19"/>
      <c r="C33" s="35"/>
      <c r="D33" s="48"/>
      <c r="E33" s="57" t="s">
        <v>74</v>
      </c>
      <c r="F33" s="57"/>
      <c r="G33" s="57"/>
      <c r="H33" s="62"/>
      <c r="I33" s="62"/>
      <c r="J33" s="62"/>
      <c r="K33" s="62"/>
      <c r="L33" s="62"/>
      <c r="M33" s="62"/>
      <c r="N33" s="62"/>
      <c r="O33" s="57" t="s">
        <v>79</v>
      </c>
      <c r="P33" s="57"/>
      <c r="Q33" s="57"/>
      <c r="R33" s="57"/>
      <c r="S33" s="57"/>
      <c r="T33" s="57"/>
      <c r="U33" s="83"/>
      <c r="V33" s="99"/>
      <c r="W33" s="113"/>
      <c r="X33" s="4"/>
      <c r="Y33" s="114"/>
      <c r="Z33" s="114"/>
      <c r="AA33" s="114"/>
      <c r="AB33" s="114"/>
    </row>
    <row r="34" spans="1:28">
      <c r="A34" s="4"/>
      <c r="B34" s="16" t="s">
        <v>63</v>
      </c>
      <c r="C34" s="30" t="s">
        <v>91</v>
      </c>
      <c r="D34" s="308">
        <v>44296</v>
      </c>
      <c r="E34" s="309"/>
      <c r="F34" s="309"/>
      <c r="G34" s="309"/>
      <c r="H34" s="309"/>
      <c r="I34" s="309"/>
      <c r="J34" s="309"/>
      <c r="K34" s="69"/>
      <c r="L34" s="72" t="s">
        <v>252</v>
      </c>
      <c r="M34" s="55"/>
      <c r="N34" s="55"/>
      <c r="O34" s="55"/>
      <c r="P34" s="55"/>
      <c r="Q34" s="55"/>
      <c r="R34" s="55"/>
      <c r="S34" s="55"/>
      <c r="T34" s="55"/>
      <c r="U34" s="55"/>
      <c r="V34" s="92" t="s">
        <v>161</v>
      </c>
      <c r="W34" s="106"/>
      <c r="X34" s="4"/>
      <c r="Y34" s="114"/>
      <c r="Z34" s="114"/>
      <c r="AA34" s="114"/>
      <c r="AB34" s="114"/>
    </row>
    <row r="35" spans="1:28">
      <c r="A35" s="4"/>
      <c r="B35" s="16"/>
      <c r="C35" s="30" t="s">
        <v>8</v>
      </c>
      <c r="D35" s="308">
        <v>44469</v>
      </c>
      <c r="E35" s="309"/>
      <c r="F35" s="309"/>
      <c r="G35" s="309"/>
      <c r="H35" s="309"/>
      <c r="I35" s="309"/>
      <c r="J35" s="309"/>
      <c r="K35" s="69"/>
      <c r="L35" s="55"/>
      <c r="M35" s="55"/>
      <c r="N35" s="55"/>
      <c r="O35" s="55"/>
      <c r="P35" s="55"/>
      <c r="Q35" s="55"/>
      <c r="R35" s="55"/>
      <c r="S35" s="55"/>
      <c r="T35" s="55"/>
      <c r="U35" s="55"/>
      <c r="V35" s="92" t="s">
        <v>161</v>
      </c>
      <c r="W35" s="106"/>
      <c r="X35" s="4"/>
      <c r="Y35" s="114"/>
      <c r="Z35" s="114"/>
      <c r="AA35" s="114"/>
      <c r="AB35" s="114"/>
    </row>
    <row r="36" spans="1:28">
      <c r="A36" s="4"/>
      <c r="B36" s="12" t="s">
        <v>92</v>
      </c>
      <c r="C36" s="30" t="s">
        <v>65</v>
      </c>
      <c r="D36" s="54">
        <v>4</v>
      </c>
      <c r="E36" s="54"/>
      <c r="F36" s="54"/>
      <c r="G36" s="55" t="s">
        <v>80</v>
      </c>
      <c r="H36" s="55"/>
      <c r="I36" s="55"/>
      <c r="J36" s="55"/>
      <c r="K36" s="55"/>
      <c r="L36" s="55"/>
      <c r="M36" s="55"/>
      <c r="N36" s="55"/>
      <c r="O36" s="55"/>
      <c r="P36" s="55"/>
      <c r="Q36" s="55"/>
      <c r="R36" s="55"/>
      <c r="S36" s="55"/>
      <c r="T36" s="55"/>
      <c r="U36" s="55"/>
      <c r="V36" s="92" t="s">
        <v>103</v>
      </c>
      <c r="W36" s="106"/>
      <c r="X36" s="4"/>
      <c r="Y36" s="114"/>
      <c r="Z36" s="114"/>
      <c r="AA36" s="114"/>
      <c r="AB36" s="114"/>
    </row>
    <row r="37" spans="1:28">
      <c r="A37" s="4"/>
      <c r="B37" s="13"/>
      <c r="C37" s="30" t="s">
        <v>9</v>
      </c>
      <c r="D37" s="54">
        <v>1</v>
      </c>
      <c r="E37" s="54"/>
      <c r="F37" s="54"/>
      <c r="G37" s="55" t="s">
        <v>45</v>
      </c>
      <c r="H37" s="55"/>
      <c r="I37" s="55"/>
      <c r="J37" s="55"/>
      <c r="K37" s="55"/>
      <c r="L37" s="55"/>
      <c r="M37" s="55"/>
      <c r="N37" s="55"/>
      <c r="O37" s="55"/>
      <c r="P37" s="55"/>
      <c r="Q37" s="55"/>
      <c r="R37" s="55"/>
      <c r="S37" s="55"/>
      <c r="T37" s="55"/>
      <c r="U37" s="55"/>
      <c r="V37" s="92" t="s">
        <v>117</v>
      </c>
      <c r="W37" s="106"/>
      <c r="X37" s="4"/>
      <c r="Y37" s="114"/>
      <c r="Z37" s="114"/>
      <c r="AA37" s="114"/>
      <c r="AB37" s="114"/>
    </row>
    <row r="38" spans="1:28">
      <c r="A38" s="4"/>
      <c r="B38" s="303"/>
      <c r="C38" s="30" t="s">
        <v>291</v>
      </c>
      <c r="D38" s="51"/>
      <c r="E38" s="51"/>
      <c r="F38" s="51"/>
      <c r="G38" s="59" t="s">
        <v>292</v>
      </c>
      <c r="H38" s="55"/>
      <c r="I38" s="55"/>
      <c r="J38" s="55"/>
      <c r="K38" s="55"/>
      <c r="L38" s="55"/>
      <c r="M38" s="55"/>
      <c r="N38" s="55"/>
      <c r="O38" s="55"/>
      <c r="P38" s="55"/>
      <c r="Q38" s="55"/>
      <c r="R38" s="55"/>
      <c r="S38" s="55"/>
      <c r="T38" s="55"/>
      <c r="U38" s="55"/>
      <c r="V38" s="92" t="s">
        <v>283</v>
      </c>
      <c r="W38" s="106"/>
      <c r="X38" s="4"/>
      <c r="Y38" s="114"/>
      <c r="Z38" s="114"/>
      <c r="AA38" s="114"/>
      <c r="AB38" s="114"/>
    </row>
    <row r="39" spans="1:28">
      <c r="A39" s="4"/>
      <c r="B39" s="21" t="s">
        <v>15</v>
      </c>
      <c r="C39" s="36"/>
      <c r="D39" s="43" t="s">
        <v>101</v>
      </c>
      <c r="E39" s="40"/>
      <c r="F39" s="40"/>
      <c r="G39" s="40"/>
      <c r="H39" s="40"/>
      <c r="I39" s="40"/>
      <c r="J39" s="40"/>
      <c r="K39" s="40"/>
      <c r="L39" s="40"/>
      <c r="M39" s="40"/>
      <c r="N39" s="75"/>
      <c r="O39" s="75"/>
      <c r="P39" s="75"/>
      <c r="Q39" s="75"/>
      <c r="R39" s="75"/>
      <c r="S39" s="75"/>
      <c r="T39" s="75"/>
      <c r="U39" s="85"/>
      <c r="V39" s="92" t="s">
        <v>152</v>
      </c>
      <c r="W39" s="106"/>
      <c r="X39" s="4"/>
      <c r="Y39" s="114"/>
      <c r="Z39" s="114"/>
      <c r="AA39" s="114"/>
      <c r="AB39" s="114"/>
    </row>
    <row r="40" spans="1:28">
      <c r="A40" s="3"/>
      <c r="B40" s="22"/>
      <c r="C40" s="22"/>
      <c r="D40" s="52"/>
      <c r="E40" s="52"/>
      <c r="F40" s="52"/>
      <c r="G40" s="60"/>
      <c r="H40" s="60"/>
      <c r="I40" s="60"/>
      <c r="J40" s="60"/>
      <c r="K40" s="60"/>
      <c r="L40" s="60"/>
      <c r="M40" s="60"/>
      <c r="N40" s="60"/>
      <c r="O40" s="60"/>
      <c r="P40" s="60"/>
      <c r="Q40" s="60"/>
      <c r="R40" s="60"/>
      <c r="S40" s="60"/>
      <c r="T40" s="60"/>
      <c r="U40" s="60"/>
      <c r="V40" s="100"/>
      <c r="W40" s="100"/>
      <c r="X40" s="4"/>
      <c r="Y40" s="114"/>
      <c r="Z40" s="114"/>
      <c r="AA40" s="114"/>
      <c r="AB40" s="114"/>
    </row>
  </sheetData>
  <sheetProtection sheet="1" objects="1" scenarios="1"/>
  <mergeCells count="77">
    <mergeCell ref="B2:W2"/>
    <mergeCell ref="B8:C8"/>
    <mergeCell ref="D8:U8"/>
    <mergeCell ref="V8:W8"/>
    <mergeCell ref="E9:G9"/>
    <mergeCell ref="V9:W9"/>
    <mergeCell ref="D10:U10"/>
    <mergeCell ref="V10:W10"/>
    <mergeCell ref="D11:U11"/>
    <mergeCell ref="V11:W11"/>
    <mergeCell ref="D12:J12"/>
    <mergeCell ref="V12:W12"/>
    <mergeCell ref="D13:H13"/>
    <mergeCell ref="I13:L13"/>
    <mergeCell ref="O13:Q13"/>
    <mergeCell ref="V13:W13"/>
    <mergeCell ref="D14:U14"/>
    <mergeCell ref="V14:W14"/>
    <mergeCell ref="D15:J15"/>
    <mergeCell ref="V15:W15"/>
    <mergeCell ref="D16:U16"/>
    <mergeCell ref="V16:W16"/>
    <mergeCell ref="D17:U17"/>
    <mergeCell ref="V17:W17"/>
    <mergeCell ref="D18:U18"/>
    <mergeCell ref="V18:W18"/>
    <mergeCell ref="D19:U19"/>
    <mergeCell ref="V19:W19"/>
    <mergeCell ref="D20:U20"/>
    <mergeCell ref="V20:W20"/>
    <mergeCell ref="D21:J21"/>
    <mergeCell ref="V21:W21"/>
    <mergeCell ref="D22:G22"/>
    <mergeCell ref="H22:U22"/>
    <mergeCell ref="V22:W22"/>
    <mergeCell ref="J23:U23"/>
    <mergeCell ref="V23:W23"/>
    <mergeCell ref="J24:U24"/>
    <mergeCell ref="V24:W24"/>
    <mergeCell ref="V25:W25"/>
    <mergeCell ref="V26:W26"/>
    <mergeCell ref="V27:W27"/>
    <mergeCell ref="V28:W28"/>
    <mergeCell ref="V29:W29"/>
    <mergeCell ref="H30:N30"/>
    <mergeCell ref="V30:W30"/>
    <mergeCell ref="B31:C31"/>
    <mergeCell ref="K31:T31"/>
    <mergeCell ref="V31:W31"/>
    <mergeCell ref="H33:N33"/>
    <mergeCell ref="D34:J34"/>
    <mergeCell ref="V34:W34"/>
    <mergeCell ref="D35:J35"/>
    <mergeCell ref="V35:W35"/>
    <mergeCell ref="D36:F36"/>
    <mergeCell ref="V36:W36"/>
    <mergeCell ref="D37:F37"/>
    <mergeCell ref="V37:W37"/>
    <mergeCell ref="D38:F38"/>
    <mergeCell ref="V38:W38"/>
    <mergeCell ref="B39:C39"/>
    <mergeCell ref="D39:M39"/>
    <mergeCell ref="N39:U39"/>
    <mergeCell ref="V39:W39"/>
    <mergeCell ref="B4:V6"/>
    <mergeCell ref="W4:W6"/>
    <mergeCell ref="B9:B12"/>
    <mergeCell ref="B13:B15"/>
    <mergeCell ref="B16:B21"/>
    <mergeCell ref="B22:B24"/>
    <mergeCell ref="B25:B28"/>
    <mergeCell ref="C26:C27"/>
    <mergeCell ref="B29:C30"/>
    <mergeCell ref="B32:C33"/>
    <mergeCell ref="V32:W33"/>
    <mergeCell ref="B34:B35"/>
    <mergeCell ref="B36:B38"/>
  </mergeCells>
  <phoneticPr fontId="1"/>
  <dataValidations count="2">
    <dataValidation imeMode="hiragana" allowBlank="1" showDropDown="0" showInputMessage="1" showErrorMessage="1" sqref="D20:U20"/>
    <dataValidation type="list" allowBlank="1" showDropDown="0" showInputMessage="1" showErrorMessage="1" sqref="I13:L13">
      <formula1>$AA$7:$AA$20</formula1>
    </dataValidation>
  </dataValidations>
  <hyperlinks>
    <hyperlink ref="W4:W6" location="入力シート!A1"/>
  </hyperlinks>
  <pageMargins left="0.7" right="0.7" top="0.75" bottom="0.75" header="0.3" footer="0.3"/>
  <drawing r:id="rId2"/>
  <legacyDrawing r:id="rId3"/>
  <mc:AlternateContent>
    <mc:Choice xmlns:x14="http://schemas.microsoft.com/office/spreadsheetml/2009/9/main" Requires="x14">
      <controls>
        <mc:AlternateContent>
          <mc:Choice Requires="x14">
            <control shapeId="14399" r:id="rId4" name="オプション 63">
              <controlPr defaultSize="0" autoFill="0" autoLine="0" autoPict="0">
                <anchor moveWithCells="1">
                  <from xmlns:xdr="http://schemas.openxmlformats.org/drawingml/2006/spreadsheetDrawing">
                    <xdr:col>2</xdr:col>
                    <xdr:colOff>1543685</xdr:colOff>
                    <xdr:row>21</xdr:row>
                    <xdr:rowOff>190500</xdr:rowOff>
                  </from>
                  <to xmlns:xdr="http://schemas.openxmlformats.org/drawingml/2006/spreadsheetDrawing">
                    <xdr:col>4</xdr:col>
                    <xdr:colOff>104775</xdr:colOff>
                    <xdr:row>23</xdr:row>
                    <xdr:rowOff>38735</xdr:rowOff>
                  </to>
                </anchor>
              </controlPr>
            </control>
          </mc:Choice>
        </mc:AlternateContent>
        <mc:AlternateContent>
          <mc:Choice Requires="x14">
            <control shapeId="14400" r:id="rId5" name="オプション 64">
              <controlPr defaultSize="0" autoFill="0" autoLine="0" autoPict="0">
                <anchor moveWithCells="1">
                  <from xmlns:xdr="http://schemas.openxmlformats.org/drawingml/2006/spreadsheetDrawing">
                    <xdr:col>5</xdr:col>
                    <xdr:colOff>171450</xdr:colOff>
                    <xdr:row>21</xdr:row>
                    <xdr:rowOff>190500</xdr:rowOff>
                  </from>
                  <to xmlns:xdr="http://schemas.openxmlformats.org/drawingml/2006/spreadsheetDrawing">
                    <xdr:col>7</xdr:col>
                    <xdr:colOff>104775</xdr:colOff>
                    <xdr:row>23</xdr:row>
                    <xdr:rowOff>38735</xdr:rowOff>
                  </to>
                </anchor>
              </controlPr>
            </control>
          </mc:Choice>
        </mc:AlternateContent>
        <mc:AlternateContent>
          <mc:Choice Requires="x14">
            <control shapeId="14401" r:id="rId6" name="オプション 65">
              <controlPr defaultSize="0" autoFill="0" autoLine="0" autoPict="0">
                <anchor moveWithCells="1">
                  <from xmlns:xdr="http://schemas.openxmlformats.org/drawingml/2006/spreadsheetDrawing">
                    <xdr:col>2</xdr:col>
                    <xdr:colOff>1543685</xdr:colOff>
                    <xdr:row>22</xdr:row>
                    <xdr:rowOff>180975</xdr:rowOff>
                  </from>
                  <to xmlns:xdr="http://schemas.openxmlformats.org/drawingml/2006/spreadsheetDrawing">
                    <xdr:col>4</xdr:col>
                    <xdr:colOff>104775</xdr:colOff>
                    <xdr:row>24</xdr:row>
                    <xdr:rowOff>38735</xdr:rowOff>
                  </to>
                </anchor>
              </controlPr>
            </control>
          </mc:Choice>
        </mc:AlternateContent>
        <mc:AlternateContent>
          <mc:Choice Requires="x14">
            <control shapeId="14402" r:id="rId7" name="オプション 66">
              <controlPr defaultSize="0" autoFill="0" autoLine="0" autoPict="0">
                <anchor moveWithCells="1">
                  <from xmlns:xdr="http://schemas.openxmlformats.org/drawingml/2006/spreadsheetDrawing">
                    <xdr:col>5</xdr:col>
                    <xdr:colOff>171450</xdr:colOff>
                    <xdr:row>22</xdr:row>
                    <xdr:rowOff>180975</xdr:rowOff>
                  </from>
                  <to xmlns:xdr="http://schemas.openxmlformats.org/drawingml/2006/spreadsheetDrawing">
                    <xdr:col>7</xdr:col>
                    <xdr:colOff>104775</xdr:colOff>
                    <xdr:row>24</xdr:row>
                    <xdr:rowOff>38735</xdr:rowOff>
                  </to>
                </anchor>
              </controlPr>
            </control>
          </mc:Choice>
        </mc:AlternateContent>
        <mc:AlternateContent>
          <mc:Choice Requires="x14">
            <control shapeId="14403" r:id="rId8" name="チェック 67">
              <controlPr defaultSize="0" autoFill="0" autoLine="0" autoPict="0">
                <anchor moveWithCells="1">
                  <from xmlns:xdr="http://schemas.openxmlformats.org/drawingml/2006/spreadsheetDrawing">
                    <xdr:col>2</xdr:col>
                    <xdr:colOff>1532890</xdr:colOff>
                    <xdr:row>23</xdr:row>
                    <xdr:rowOff>180975</xdr:rowOff>
                  </from>
                  <to xmlns:xdr="http://schemas.openxmlformats.org/drawingml/2006/spreadsheetDrawing">
                    <xdr:col>4</xdr:col>
                    <xdr:colOff>57150</xdr:colOff>
                    <xdr:row>25</xdr:row>
                    <xdr:rowOff>19050</xdr:rowOff>
                  </to>
                </anchor>
              </controlPr>
            </control>
          </mc:Choice>
        </mc:AlternateContent>
        <mc:AlternateContent>
          <mc:Choice Requires="x14">
            <control shapeId="14404" r:id="rId9" name="チェック 68">
              <controlPr defaultSize="0" autoFill="0" autoLine="0" autoPict="0">
                <anchor moveWithCells="1">
                  <from xmlns:xdr="http://schemas.openxmlformats.org/drawingml/2006/spreadsheetDrawing">
                    <xdr:col>5</xdr:col>
                    <xdr:colOff>171450</xdr:colOff>
                    <xdr:row>23</xdr:row>
                    <xdr:rowOff>180975</xdr:rowOff>
                  </from>
                  <to xmlns:xdr="http://schemas.openxmlformats.org/drawingml/2006/spreadsheetDrawing">
                    <xdr:col>7</xdr:col>
                    <xdr:colOff>57150</xdr:colOff>
                    <xdr:row>25</xdr:row>
                    <xdr:rowOff>9525</xdr:rowOff>
                  </to>
                </anchor>
              </controlPr>
            </control>
          </mc:Choice>
        </mc:AlternateContent>
        <mc:AlternateContent>
          <mc:Choice Requires="x14">
            <control shapeId="14405" r:id="rId10" name="チェック 69">
              <controlPr defaultSize="0" autoFill="0" autoLine="0" autoPict="0">
                <anchor moveWithCells="1">
                  <from xmlns:xdr="http://schemas.openxmlformats.org/drawingml/2006/spreadsheetDrawing">
                    <xdr:col>8</xdr:col>
                    <xdr:colOff>171450</xdr:colOff>
                    <xdr:row>23</xdr:row>
                    <xdr:rowOff>180975</xdr:rowOff>
                  </from>
                  <to xmlns:xdr="http://schemas.openxmlformats.org/drawingml/2006/spreadsheetDrawing">
                    <xdr:col>10</xdr:col>
                    <xdr:colOff>57150</xdr:colOff>
                    <xdr:row>25</xdr:row>
                    <xdr:rowOff>9525</xdr:rowOff>
                  </to>
                </anchor>
              </controlPr>
            </control>
          </mc:Choice>
        </mc:AlternateContent>
        <mc:AlternateContent>
          <mc:Choice Requires="x14">
            <control shapeId="14406" r:id="rId11" name="チェック 70">
              <controlPr defaultSize="0" autoFill="0" autoLine="0" autoPict="0">
                <anchor moveWithCells="1">
                  <from xmlns:xdr="http://schemas.openxmlformats.org/drawingml/2006/spreadsheetDrawing">
                    <xdr:col>2</xdr:col>
                    <xdr:colOff>1532890</xdr:colOff>
                    <xdr:row>25</xdr:row>
                    <xdr:rowOff>180975</xdr:rowOff>
                  </from>
                  <to xmlns:xdr="http://schemas.openxmlformats.org/drawingml/2006/spreadsheetDrawing">
                    <xdr:col>4</xdr:col>
                    <xdr:colOff>57150</xdr:colOff>
                    <xdr:row>27</xdr:row>
                    <xdr:rowOff>19050</xdr:rowOff>
                  </to>
                </anchor>
              </controlPr>
            </control>
          </mc:Choice>
        </mc:AlternateContent>
        <mc:AlternateContent>
          <mc:Choice Requires="x14">
            <control shapeId="14407" r:id="rId12" name="チェック 71">
              <controlPr defaultSize="0" autoFill="0" autoLine="0" autoPict="0">
                <anchor moveWithCells="1">
                  <from xmlns:xdr="http://schemas.openxmlformats.org/drawingml/2006/spreadsheetDrawing">
                    <xdr:col>12</xdr:col>
                    <xdr:colOff>171450</xdr:colOff>
                    <xdr:row>25</xdr:row>
                    <xdr:rowOff>180975</xdr:rowOff>
                  </from>
                  <to xmlns:xdr="http://schemas.openxmlformats.org/drawingml/2006/spreadsheetDrawing">
                    <xdr:col>14</xdr:col>
                    <xdr:colOff>57150</xdr:colOff>
                    <xdr:row>27</xdr:row>
                    <xdr:rowOff>9525</xdr:rowOff>
                  </to>
                </anchor>
              </controlPr>
            </control>
          </mc:Choice>
        </mc:AlternateContent>
        <mc:AlternateContent>
          <mc:Choice Requires="x14">
            <control shapeId="14408" r:id="rId13" name="チェック 72">
              <controlPr defaultSize="0" autoFill="0" autoLine="0" autoPict="0">
                <anchor moveWithCells="1">
                  <from xmlns:xdr="http://schemas.openxmlformats.org/drawingml/2006/spreadsheetDrawing">
                    <xdr:col>2</xdr:col>
                    <xdr:colOff>1532890</xdr:colOff>
                    <xdr:row>24</xdr:row>
                    <xdr:rowOff>180975</xdr:rowOff>
                  </from>
                  <to xmlns:xdr="http://schemas.openxmlformats.org/drawingml/2006/spreadsheetDrawing">
                    <xdr:col>4</xdr:col>
                    <xdr:colOff>57150</xdr:colOff>
                    <xdr:row>26</xdr:row>
                    <xdr:rowOff>19050</xdr:rowOff>
                  </to>
                </anchor>
              </controlPr>
            </control>
          </mc:Choice>
        </mc:AlternateContent>
        <mc:AlternateContent>
          <mc:Choice Requires="x14">
            <control shapeId="14409" r:id="rId14" name="チェック 73">
              <controlPr defaultSize="0" autoFill="0" autoLine="0" autoPict="0">
                <anchor moveWithCells="1">
                  <from xmlns:xdr="http://schemas.openxmlformats.org/drawingml/2006/spreadsheetDrawing">
                    <xdr:col>5</xdr:col>
                    <xdr:colOff>171450</xdr:colOff>
                    <xdr:row>24</xdr:row>
                    <xdr:rowOff>180975</xdr:rowOff>
                  </from>
                  <to xmlns:xdr="http://schemas.openxmlformats.org/drawingml/2006/spreadsheetDrawing">
                    <xdr:col>7</xdr:col>
                    <xdr:colOff>57150</xdr:colOff>
                    <xdr:row>26</xdr:row>
                    <xdr:rowOff>9525</xdr:rowOff>
                  </to>
                </anchor>
              </controlPr>
            </control>
          </mc:Choice>
        </mc:AlternateContent>
        <mc:AlternateContent>
          <mc:Choice Requires="x14">
            <control shapeId="14410" r:id="rId15" name="チェック 74">
              <controlPr defaultSize="0" autoFill="0" autoLine="0" autoPict="0">
                <anchor moveWithCells="1">
                  <from xmlns:xdr="http://schemas.openxmlformats.org/drawingml/2006/spreadsheetDrawing">
                    <xdr:col>8</xdr:col>
                    <xdr:colOff>171450</xdr:colOff>
                    <xdr:row>24</xdr:row>
                    <xdr:rowOff>180975</xdr:rowOff>
                  </from>
                  <to xmlns:xdr="http://schemas.openxmlformats.org/drawingml/2006/spreadsheetDrawing">
                    <xdr:col>10</xdr:col>
                    <xdr:colOff>57150</xdr:colOff>
                    <xdr:row>26</xdr:row>
                    <xdr:rowOff>9525</xdr:rowOff>
                  </to>
                </anchor>
              </controlPr>
            </control>
          </mc:Choice>
        </mc:AlternateContent>
        <mc:AlternateContent>
          <mc:Choice Requires="x14">
            <control shapeId="14411" r:id="rId16" name="チェック 75">
              <controlPr defaultSize="0" autoFill="0" autoLine="0" autoPict="0">
                <anchor moveWithCells="1">
                  <from xmlns:xdr="http://schemas.openxmlformats.org/drawingml/2006/spreadsheetDrawing">
                    <xdr:col>16</xdr:col>
                    <xdr:colOff>0</xdr:colOff>
                    <xdr:row>25</xdr:row>
                    <xdr:rowOff>180975</xdr:rowOff>
                  </from>
                  <to xmlns:xdr="http://schemas.openxmlformats.org/drawingml/2006/spreadsheetDrawing">
                    <xdr:col>17</xdr:col>
                    <xdr:colOff>66675</xdr:colOff>
                    <xdr:row>27</xdr:row>
                    <xdr:rowOff>9525</xdr:rowOff>
                  </to>
                </anchor>
              </controlPr>
            </control>
          </mc:Choice>
        </mc:AlternateContent>
        <mc:AlternateContent>
          <mc:Choice Requires="x14">
            <control shapeId="14412" r:id="rId17" name="チェック 76">
              <controlPr defaultSize="0" autoFill="0" autoLine="0" autoPict="0">
                <anchor moveWithCells="1">
                  <from xmlns:xdr="http://schemas.openxmlformats.org/drawingml/2006/spreadsheetDrawing">
                    <xdr:col>2</xdr:col>
                    <xdr:colOff>1532890</xdr:colOff>
                    <xdr:row>29</xdr:row>
                    <xdr:rowOff>180975</xdr:rowOff>
                  </from>
                  <to xmlns:xdr="http://schemas.openxmlformats.org/drawingml/2006/spreadsheetDrawing">
                    <xdr:col>4</xdr:col>
                    <xdr:colOff>57150</xdr:colOff>
                    <xdr:row>31</xdr:row>
                    <xdr:rowOff>19050</xdr:rowOff>
                  </to>
                </anchor>
              </controlPr>
            </control>
          </mc:Choice>
        </mc:AlternateContent>
        <mc:AlternateContent>
          <mc:Choice Requires="x14">
            <control shapeId="14413" r:id="rId18" name="チェック 77">
              <controlPr defaultSize="0" autoFill="0" autoLine="0" autoPict="0">
                <anchor moveWithCells="1">
                  <from xmlns:xdr="http://schemas.openxmlformats.org/drawingml/2006/spreadsheetDrawing">
                    <xdr:col>5</xdr:col>
                    <xdr:colOff>171450</xdr:colOff>
                    <xdr:row>29</xdr:row>
                    <xdr:rowOff>180975</xdr:rowOff>
                  </from>
                  <to xmlns:xdr="http://schemas.openxmlformats.org/drawingml/2006/spreadsheetDrawing">
                    <xdr:col>7</xdr:col>
                    <xdr:colOff>57150</xdr:colOff>
                    <xdr:row>31</xdr:row>
                    <xdr:rowOff>9525</xdr:rowOff>
                  </to>
                </anchor>
              </controlPr>
            </control>
          </mc:Choice>
        </mc:AlternateContent>
        <mc:AlternateContent>
          <mc:Choice Requires="x14">
            <control shapeId="14414" r:id="rId19" name="チェック 78">
              <controlPr defaultSize="0" autoFill="0" autoLine="0" autoPict="0">
                <anchor moveWithCells="1">
                  <from xmlns:xdr="http://schemas.openxmlformats.org/drawingml/2006/spreadsheetDrawing">
                    <xdr:col>2</xdr:col>
                    <xdr:colOff>1532890</xdr:colOff>
                    <xdr:row>28</xdr:row>
                    <xdr:rowOff>180975</xdr:rowOff>
                  </from>
                  <to xmlns:xdr="http://schemas.openxmlformats.org/drawingml/2006/spreadsheetDrawing">
                    <xdr:col>4</xdr:col>
                    <xdr:colOff>57150</xdr:colOff>
                    <xdr:row>30</xdr:row>
                    <xdr:rowOff>19050</xdr:rowOff>
                  </to>
                </anchor>
              </controlPr>
            </control>
          </mc:Choice>
        </mc:AlternateContent>
        <mc:AlternateContent>
          <mc:Choice Requires="x14">
            <control shapeId="14415" r:id="rId20" name="グループ 79">
              <controlPr defaultSize="0" autoFill="0" autoPict="0">
                <anchor moveWithCells="1">
                  <from xmlns:xdr="http://schemas.openxmlformats.org/drawingml/2006/spreadsheetDrawing">
                    <xdr:col>2</xdr:col>
                    <xdr:colOff>1428115</xdr:colOff>
                    <xdr:row>21</xdr:row>
                    <xdr:rowOff>94615</xdr:rowOff>
                  </from>
                  <to xmlns:xdr="http://schemas.openxmlformats.org/drawingml/2006/spreadsheetDrawing">
                    <xdr:col>7</xdr:col>
                    <xdr:colOff>152400</xdr:colOff>
                    <xdr:row>23</xdr:row>
                    <xdr:rowOff>57150</xdr:rowOff>
                  </to>
                </anchor>
              </controlPr>
            </control>
          </mc:Choice>
        </mc:AlternateContent>
        <mc:AlternateContent>
          <mc:Choice Requires="x14">
            <control shapeId="14416" r:id="rId21" name="グループ 80">
              <controlPr defaultSize="0" autoFill="0" autoPict="0">
                <anchor moveWithCells="1">
                  <from xmlns:xdr="http://schemas.openxmlformats.org/drawingml/2006/spreadsheetDrawing">
                    <xdr:col>2</xdr:col>
                    <xdr:colOff>1438910</xdr:colOff>
                    <xdr:row>22</xdr:row>
                    <xdr:rowOff>114300</xdr:rowOff>
                  </from>
                  <to xmlns:xdr="http://schemas.openxmlformats.org/drawingml/2006/spreadsheetDrawing">
                    <xdr:col>7</xdr:col>
                    <xdr:colOff>85725</xdr:colOff>
                    <xdr:row>24</xdr:row>
                    <xdr:rowOff>0</xdr:rowOff>
                  </to>
                </anchor>
              </controlPr>
            </control>
          </mc:Choice>
        </mc:AlternateContent>
        <mc:AlternateContent>
          <mc:Choice Requires="x14">
            <control shapeId="14417" r:id="rId22" name="グループ 81">
              <controlPr defaultSize="0" autoFill="0" autoPict="0">
                <anchor moveWithCells="1">
                  <from xmlns:xdr="http://schemas.openxmlformats.org/drawingml/2006/spreadsheetDrawing">
                    <xdr:col>2</xdr:col>
                    <xdr:colOff>1524000</xdr:colOff>
                    <xdr:row>40</xdr:row>
                    <xdr:rowOff>0</xdr:rowOff>
                  </from>
                  <to xmlns:xdr="http://schemas.openxmlformats.org/drawingml/2006/spreadsheetDrawing">
                    <xdr:col>8</xdr:col>
                    <xdr:colOff>180975</xdr:colOff>
                    <xdr:row>41</xdr:row>
                    <xdr:rowOff>85725</xdr:rowOff>
                  </to>
                </anchor>
              </controlPr>
            </control>
          </mc:Choice>
        </mc:AlternateContent>
        <mc:AlternateContent>
          <mc:Choice Requires="x14">
            <control shapeId="14418" r:id="rId23" name="チェック 82">
              <controlPr defaultSize="0" autoFill="0" autoLine="0" autoPict="0">
                <anchor moveWithCells="1">
                  <from xmlns:xdr="http://schemas.openxmlformats.org/drawingml/2006/spreadsheetDrawing">
                    <xdr:col>2</xdr:col>
                    <xdr:colOff>1532890</xdr:colOff>
                    <xdr:row>26</xdr:row>
                    <xdr:rowOff>180975</xdr:rowOff>
                  </from>
                  <to xmlns:xdr="http://schemas.openxmlformats.org/drawingml/2006/spreadsheetDrawing">
                    <xdr:col>4</xdr:col>
                    <xdr:colOff>57150</xdr:colOff>
                    <xdr:row>28</xdr:row>
                    <xdr:rowOff>19050</xdr:rowOff>
                  </to>
                </anchor>
              </controlPr>
            </control>
          </mc:Choice>
        </mc:AlternateContent>
        <mc:AlternateContent>
          <mc:Choice Requires="x14">
            <control shapeId="14419" r:id="rId24" name="チェック 83">
              <controlPr defaultSize="0" autoFill="0" autoLine="0" autoPict="0">
                <anchor moveWithCells="1">
                  <from xmlns:xdr="http://schemas.openxmlformats.org/drawingml/2006/spreadsheetDrawing">
                    <xdr:col>2</xdr:col>
                    <xdr:colOff>1532890</xdr:colOff>
                    <xdr:row>27</xdr:row>
                    <xdr:rowOff>180975</xdr:rowOff>
                  </from>
                  <to xmlns:xdr="http://schemas.openxmlformats.org/drawingml/2006/spreadsheetDrawing">
                    <xdr:col>4</xdr:col>
                    <xdr:colOff>57150</xdr:colOff>
                    <xdr:row>29</xdr:row>
                    <xdr:rowOff>19050</xdr:rowOff>
                  </to>
                </anchor>
              </controlPr>
            </control>
          </mc:Choice>
        </mc:AlternateContent>
        <mc:AlternateContent>
          <mc:Choice Requires="x14">
            <control shapeId="14420" r:id="rId25" name="チェック 84">
              <controlPr defaultSize="0" autoFill="0" autoLine="0" autoPict="0">
                <anchor moveWithCells="1">
                  <from xmlns:xdr="http://schemas.openxmlformats.org/drawingml/2006/spreadsheetDrawing">
                    <xdr:col>5</xdr:col>
                    <xdr:colOff>171450</xdr:colOff>
                    <xdr:row>27</xdr:row>
                    <xdr:rowOff>180975</xdr:rowOff>
                  </from>
                  <to xmlns:xdr="http://schemas.openxmlformats.org/drawingml/2006/spreadsheetDrawing">
                    <xdr:col>7</xdr:col>
                    <xdr:colOff>57150</xdr:colOff>
                    <xdr:row>29</xdr:row>
                    <xdr:rowOff>9525</xdr:rowOff>
                  </to>
                </anchor>
              </controlPr>
            </control>
          </mc:Choice>
        </mc:AlternateContent>
        <mc:AlternateContent>
          <mc:Choice Requires="x14">
            <control shapeId="14421" r:id="rId26" name="チェック 85">
              <controlPr defaultSize="0" autoFill="0" autoLine="0" autoPict="0">
                <anchor moveWithCells="1">
                  <from xmlns:xdr="http://schemas.openxmlformats.org/drawingml/2006/spreadsheetDrawing">
                    <xdr:col>8</xdr:col>
                    <xdr:colOff>171450</xdr:colOff>
                    <xdr:row>27</xdr:row>
                    <xdr:rowOff>180975</xdr:rowOff>
                  </from>
                  <to xmlns:xdr="http://schemas.openxmlformats.org/drawingml/2006/spreadsheetDrawing">
                    <xdr:col>10</xdr:col>
                    <xdr:colOff>57150</xdr:colOff>
                    <xdr:row>29</xdr:row>
                    <xdr:rowOff>9525</xdr:rowOff>
                  </to>
                </anchor>
              </controlPr>
            </control>
          </mc:Choice>
        </mc:AlternateContent>
        <mc:AlternateContent>
          <mc:Choice Requires="x14">
            <control shapeId="14422" r:id="rId27" name="チェック 86">
              <controlPr defaultSize="0" autoFill="0" autoLine="0" autoPict="0">
                <anchor moveWithCells="1">
                  <from xmlns:xdr="http://schemas.openxmlformats.org/drawingml/2006/spreadsheetDrawing">
                    <xdr:col>5</xdr:col>
                    <xdr:colOff>171450</xdr:colOff>
                    <xdr:row>26</xdr:row>
                    <xdr:rowOff>180975</xdr:rowOff>
                  </from>
                  <to xmlns:xdr="http://schemas.openxmlformats.org/drawingml/2006/spreadsheetDrawing">
                    <xdr:col>7</xdr:col>
                    <xdr:colOff>57150</xdr:colOff>
                    <xdr:row>28</xdr:row>
                    <xdr:rowOff>9525</xdr:rowOff>
                  </to>
                </anchor>
              </controlPr>
            </control>
          </mc:Choice>
        </mc:AlternateContent>
        <mc:AlternateContent>
          <mc:Choice Requires="x14">
            <control shapeId="14423" r:id="rId28" name="チェック 87">
              <controlPr defaultSize="0" autoFill="0" autoLine="0" autoPict="0">
                <anchor moveWithCells="1">
                  <from xmlns:xdr="http://schemas.openxmlformats.org/drawingml/2006/spreadsheetDrawing">
                    <xdr:col>8</xdr:col>
                    <xdr:colOff>171450</xdr:colOff>
                    <xdr:row>26</xdr:row>
                    <xdr:rowOff>180975</xdr:rowOff>
                  </from>
                  <to xmlns:xdr="http://schemas.openxmlformats.org/drawingml/2006/spreadsheetDrawing">
                    <xdr:col>10</xdr:col>
                    <xdr:colOff>57150</xdr:colOff>
                    <xdr:row>28</xdr:row>
                    <xdr:rowOff>9525</xdr:rowOff>
                  </to>
                </anchor>
              </controlPr>
            </control>
          </mc:Choice>
        </mc:AlternateContent>
        <mc:AlternateContent>
          <mc:Choice Requires="x14">
            <control shapeId="14424" r:id="rId29" name="オプション 88">
              <controlPr defaultSize="0" autoFill="0" autoLine="0" autoPict="0">
                <anchor moveWithCells="1">
                  <from xmlns:xdr="http://schemas.openxmlformats.org/drawingml/2006/spreadsheetDrawing">
                    <xdr:col>2</xdr:col>
                    <xdr:colOff>1543685</xdr:colOff>
                    <xdr:row>21</xdr:row>
                    <xdr:rowOff>190500</xdr:rowOff>
                  </from>
                  <to xmlns:xdr="http://schemas.openxmlformats.org/drawingml/2006/spreadsheetDrawing">
                    <xdr:col>4</xdr:col>
                    <xdr:colOff>104775</xdr:colOff>
                    <xdr:row>23</xdr:row>
                    <xdr:rowOff>38735</xdr:rowOff>
                  </to>
                </anchor>
              </controlPr>
            </control>
          </mc:Choice>
        </mc:AlternateContent>
        <mc:AlternateContent>
          <mc:Choice Requires="x14">
            <control shapeId="14425" r:id="rId30" name="オプション 89">
              <controlPr defaultSize="0" autoFill="0" autoLine="0" autoPict="0">
                <anchor moveWithCells="1">
                  <from xmlns:xdr="http://schemas.openxmlformats.org/drawingml/2006/spreadsheetDrawing">
                    <xdr:col>5</xdr:col>
                    <xdr:colOff>171450</xdr:colOff>
                    <xdr:row>21</xdr:row>
                    <xdr:rowOff>190500</xdr:rowOff>
                  </from>
                  <to xmlns:xdr="http://schemas.openxmlformats.org/drawingml/2006/spreadsheetDrawing">
                    <xdr:col>7</xdr:col>
                    <xdr:colOff>104775</xdr:colOff>
                    <xdr:row>23</xdr:row>
                    <xdr:rowOff>38735</xdr:rowOff>
                  </to>
                </anchor>
              </controlPr>
            </control>
          </mc:Choice>
        </mc:AlternateContent>
        <mc:AlternateContent>
          <mc:Choice Requires="x14">
            <control shapeId="14426" r:id="rId31" name="オプション 90">
              <controlPr defaultSize="0" autoFill="0" autoLine="0" autoPict="0">
                <anchor moveWithCells="1">
                  <from xmlns:xdr="http://schemas.openxmlformats.org/drawingml/2006/spreadsheetDrawing">
                    <xdr:col>2</xdr:col>
                    <xdr:colOff>1543685</xdr:colOff>
                    <xdr:row>22</xdr:row>
                    <xdr:rowOff>180975</xdr:rowOff>
                  </from>
                  <to xmlns:xdr="http://schemas.openxmlformats.org/drawingml/2006/spreadsheetDrawing">
                    <xdr:col>4</xdr:col>
                    <xdr:colOff>104775</xdr:colOff>
                    <xdr:row>24</xdr:row>
                    <xdr:rowOff>38735</xdr:rowOff>
                  </to>
                </anchor>
              </controlPr>
            </control>
          </mc:Choice>
        </mc:AlternateContent>
        <mc:AlternateContent>
          <mc:Choice Requires="x14">
            <control shapeId="14427" r:id="rId32" name="オプション 91">
              <controlPr defaultSize="0" autoFill="0" autoLine="0" autoPict="0">
                <anchor moveWithCells="1">
                  <from xmlns:xdr="http://schemas.openxmlformats.org/drawingml/2006/spreadsheetDrawing">
                    <xdr:col>5</xdr:col>
                    <xdr:colOff>171450</xdr:colOff>
                    <xdr:row>22</xdr:row>
                    <xdr:rowOff>180975</xdr:rowOff>
                  </from>
                  <to xmlns:xdr="http://schemas.openxmlformats.org/drawingml/2006/spreadsheetDrawing">
                    <xdr:col>7</xdr:col>
                    <xdr:colOff>104775</xdr:colOff>
                    <xdr:row>24</xdr:row>
                    <xdr:rowOff>38735</xdr:rowOff>
                  </to>
                </anchor>
              </controlPr>
            </control>
          </mc:Choice>
        </mc:AlternateContent>
        <mc:AlternateContent>
          <mc:Choice Requires="x14">
            <control shapeId="14428" r:id="rId33" name="チェック 92">
              <controlPr defaultSize="0" autoFill="0" autoLine="0" autoPict="0">
                <anchor moveWithCells="1">
                  <from xmlns:xdr="http://schemas.openxmlformats.org/drawingml/2006/spreadsheetDrawing">
                    <xdr:col>2</xdr:col>
                    <xdr:colOff>1532890</xdr:colOff>
                    <xdr:row>23</xdr:row>
                    <xdr:rowOff>180975</xdr:rowOff>
                  </from>
                  <to xmlns:xdr="http://schemas.openxmlformats.org/drawingml/2006/spreadsheetDrawing">
                    <xdr:col>4</xdr:col>
                    <xdr:colOff>57150</xdr:colOff>
                    <xdr:row>25</xdr:row>
                    <xdr:rowOff>19050</xdr:rowOff>
                  </to>
                </anchor>
              </controlPr>
            </control>
          </mc:Choice>
        </mc:AlternateContent>
        <mc:AlternateContent>
          <mc:Choice Requires="x14">
            <control shapeId="14429" r:id="rId34" name="チェック 93">
              <controlPr defaultSize="0" autoFill="0" autoLine="0" autoPict="0">
                <anchor moveWithCells="1">
                  <from xmlns:xdr="http://schemas.openxmlformats.org/drawingml/2006/spreadsheetDrawing">
                    <xdr:col>5</xdr:col>
                    <xdr:colOff>171450</xdr:colOff>
                    <xdr:row>23</xdr:row>
                    <xdr:rowOff>180975</xdr:rowOff>
                  </from>
                  <to xmlns:xdr="http://schemas.openxmlformats.org/drawingml/2006/spreadsheetDrawing">
                    <xdr:col>7</xdr:col>
                    <xdr:colOff>57150</xdr:colOff>
                    <xdr:row>25</xdr:row>
                    <xdr:rowOff>9525</xdr:rowOff>
                  </to>
                </anchor>
              </controlPr>
            </control>
          </mc:Choice>
        </mc:AlternateContent>
        <mc:AlternateContent>
          <mc:Choice Requires="x14">
            <control shapeId="14430" r:id="rId35" name="チェック 94">
              <controlPr defaultSize="0" autoFill="0" autoLine="0" autoPict="0">
                <anchor moveWithCells="1">
                  <from xmlns:xdr="http://schemas.openxmlformats.org/drawingml/2006/spreadsheetDrawing">
                    <xdr:col>8</xdr:col>
                    <xdr:colOff>171450</xdr:colOff>
                    <xdr:row>23</xdr:row>
                    <xdr:rowOff>180975</xdr:rowOff>
                  </from>
                  <to xmlns:xdr="http://schemas.openxmlformats.org/drawingml/2006/spreadsheetDrawing">
                    <xdr:col>10</xdr:col>
                    <xdr:colOff>57150</xdr:colOff>
                    <xdr:row>25</xdr:row>
                    <xdr:rowOff>9525</xdr:rowOff>
                  </to>
                </anchor>
              </controlPr>
            </control>
          </mc:Choice>
        </mc:AlternateContent>
        <mc:AlternateContent>
          <mc:Choice Requires="x14">
            <control shapeId="14431" r:id="rId36" name="チェック 95">
              <controlPr defaultSize="0" autoFill="0" autoLine="0" autoPict="0">
                <anchor moveWithCells="1">
                  <from xmlns:xdr="http://schemas.openxmlformats.org/drawingml/2006/spreadsheetDrawing">
                    <xdr:col>2</xdr:col>
                    <xdr:colOff>1532890</xdr:colOff>
                    <xdr:row>25</xdr:row>
                    <xdr:rowOff>180975</xdr:rowOff>
                  </from>
                  <to xmlns:xdr="http://schemas.openxmlformats.org/drawingml/2006/spreadsheetDrawing">
                    <xdr:col>4</xdr:col>
                    <xdr:colOff>57150</xdr:colOff>
                    <xdr:row>27</xdr:row>
                    <xdr:rowOff>19050</xdr:rowOff>
                  </to>
                </anchor>
              </controlPr>
            </control>
          </mc:Choice>
        </mc:AlternateContent>
        <mc:AlternateContent>
          <mc:Choice Requires="x14">
            <control shapeId="14432" r:id="rId37" name="チェック 96">
              <controlPr defaultSize="0" autoFill="0" autoLine="0" autoPict="0">
                <anchor moveWithCells="1">
                  <from xmlns:xdr="http://schemas.openxmlformats.org/drawingml/2006/spreadsheetDrawing">
                    <xdr:col>12</xdr:col>
                    <xdr:colOff>171450</xdr:colOff>
                    <xdr:row>25</xdr:row>
                    <xdr:rowOff>180975</xdr:rowOff>
                  </from>
                  <to xmlns:xdr="http://schemas.openxmlformats.org/drawingml/2006/spreadsheetDrawing">
                    <xdr:col>14</xdr:col>
                    <xdr:colOff>57150</xdr:colOff>
                    <xdr:row>27</xdr:row>
                    <xdr:rowOff>9525</xdr:rowOff>
                  </to>
                </anchor>
              </controlPr>
            </control>
          </mc:Choice>
        </mc:AlternateContent>
        <mc:AlternateContent>
          <mc:Choice Requires="x14">
            <control shapeId="14433" r:id="rId38" name="チェック 97">
              <controlPr defaultSize="0" autoFill="0" autoLine="0" autoPict="0">
                <anchor moveWithCells="1">
                  <from xmlns:xdr="http://schemas.openxmlformats.org/drawingml/2006/spreadsheetDrawing">
                    <xdr:col>2</xdr:col>
                    <xdr:colOff>1532890</xdr:colOff>
                    <xdr:row>24</xdr:row>
                    <xdr:rowOff>180975</xdr:rowOff>
                  </from>
                  <to xmlns:xdr="http://schemas.openxmlformats.org/drawingml/2006/spreadsheetDrawing">
                    <xdr:col>4</xdr:col>
                    <xdr:colOff>57150</xdr:colOff>
                    <xdr:row>26</xdr:row>
                    <xdr:rowOff>19050</xdr:rowOff>
                  </to>
                </anchor>
              </controlPr>
            </control>
          </mc:Choice>
        </mc:AlternateContent>
        <mc:AlternateContent>
          <mc:Choice Requires="x14">
            <control shapeId="14434" r:id="rId39" name="チェック 98">
              <controlPr defaultSize="0" autoFill="0" autoLine="0" autoPict="0">
                <anchor moveWithCells="1">
                  <from xmlns:xdr="http://schemas.openxmlformats.org/drawingml/2006/spreadsheetDrawing">
                    <xdr:col>5</xdr:col>
                    <xdr:colOff>171450</xdr:colOff>
                    <xdr:row>24</xdr:row>
                    <xdr:rowOff>180975</xdr:rowOff>
                  </from>
                  <to xmlns:xdr="http://schemas.openxmlformats.org/drawingml/2006/spreadsheetDrawing">
                    <xdr:col>7</xdr:col>
                    <xdr:colOff>57150</xdr:colOff>
                    <xdr:row>26</xdr:row>
                    <xdr:rowOff>9525</xdr:rowOff>
                  </to>
                </anchor>
              </controlPr>
            </control>
          </mc:Choice>
        </mc:AlternateContent>
        <mc:AlternateContent>
          <mc:Choice Requires="x14">
            <control shapeId="14435" r:id="rId40" name="チェック 99">
              <controlPr defaultSize="0" autoFill="0" autoLine="0" autoPict="0">
                <anchor moveWithCells="1">
                  <from xmlns:xdr="http://schemas.openxmlformats.org/drawingml/2006/spreadsheetDrawing">
                    <xdr:col>8</xdr:col>
                    <xdr:colOff>171450</xdr:colOff>
                    <xdr:row>24</xdr:row>
                    <xdr:rowOff>180975</xdr:rowOff>
                  </from>
                  <to xmlns:xdr="http://schemas.openxmlformats.org/drawingml/2006/spreadsheetDrawing">
                    <xdr:col>10</xdr:col>
                    <xdr:colOff>57150</xdr:colOff>
                    <xdr:row>26</xdr:row>
                    <xdr:rowOff>9525</xdr:rowOff>
                  </to>
                </anchor>
              </controlPr>
            </control>
          </mc:Choice>
        </mc:AlternateContent>
        <mc:AlternateContent>
          <mc:Choice Requires="x14">
            <control shapeId="14436" r:id="rId41" name="チェック 100">
              <controlPr defaultSize="0" autoFill="0" autoLine="0" autoPict="0">
                <anchor moveWithCells="1">
                  <from xmlns:xdr="http://schemas.openxmlformats.org/drawingml/2006/spreadsheetDrawing">
                    <xdr:col>16</xdr:col>
                    <xdr:colOff>0</xdr:colOff>
                    <xdr:row>25</xdr:row>
                    <xdr:rowOff>180975</xdr:rowOff>
                  </from>
                  <to xmlns:xdr="http://schemas.openxmlformats.org/drawingml/2006/spreadsheetDrawing">
                    <xdr:col>17</xdr:col>
                    <xdr:colOff>66675</xdr:colOff>
                    <xdr:row>27</xdr:row>
                    <xdr:rowOff>9525</xdr:rowOff>
                  </to>
                </anchor>
              </controlPr>
            </control>
          </mc:Choice>
        </mc:AlternateContent>
        <mc:AlternateContent>
          <mc:Choice Requires="x14">
            <control shapeId="14437" r:id="rId42" name="チェック 101">
              <controlPr defaultSize="0" autoFill="0" autoLine="0" autoPict="0">
                <anchor moveWithCells="1">
                  <from xmlns:xdr="http://schemas.openxmlformats.org/drawingml/2006/spreadsheetDrawing">
                    <xdr:col>2</xdr:col>
                    <xdr:colOff>1532890</xdr:colOff>
                    <xdr:row>29</xdr:row>
                    <xdr:rowOff>180975</xdr:rowOff>
                  </from>
                  <to xmlns:xdr="http://schemas.openxmlformats.org/drawingml/2006/spreadsheetDrawing">
                    <xdr:col>4</xdr:col>
                    <xdr:colOff>57150</xdr:colOff>
                    <xdr:row>31</xdr:row>
                    <xdr:rowOff>19050</xdr:rowOff>
                  </to>
                </anchor>
              </controlPr>
            </control>
          </mc:Choice>
        </mc:AlternateContent>
        <mc:AlternateContent>
          <mc:Choice Requires="x14">
            <control shapeId="14438" r:id="rId43" name="チェック 102">
              <controlPr defaultSize="0" autoFill="0" autoLine="0" autoPict="0">
                <anchor moveWithCells="1">
                  <from xmlns:xdr="http://schemas.openxmlformats.org/drawingml/2006/spreadsheetDrawing">
                    <xdr:col>5</xdr:col>
                    <xdr:colOff>171450</xdr:colOff>
                    <xdr:row>29</xdr:row>
                    <xdr:rowOff>180975</xdr:rowOff>
                  </from>
                  <to xmlns:xdr="http://schemas.openxmlformats.org/drawingml/2006/spreadsheetDrawing">
                    <xdr:col>7</xdr:col>
                    <xdr:colOff>57150</xdr:colOff>
                    <xdr:row>31</xdr:row>
                    <xdr:rowOff>9525</xdr:rowOff>
                  </to>
                </anchor>
              </controlPr>
            </control>
          </mc:Choice>
        </mc:AlternateContent>
        <mc:AlternateContent>
          <mc:Choice Requires="x14">
            <control shapeId="14439" r:id="rId44" name="チェック 103">
              <controlPr defaultSize="0" autoFill="0" autoLine="0" autoPict="0">
                <anchor moveWithCells="1">
                  <from xmlns:xdr="http://schemas.openxmlformats.org/drawingml/2006/spreadsheetDrawing">
                    <xdr:col>2</xdr:col>
                    <xdr:colOff>1532890</xdr:colOff>
                    <xdr:row>28</xdr:row>
                    <xdr:rowOff>180975</xdr:rowOff>
                  </from>
                  <to xmlns:xdr="http://schemas.openxmlformats.org/drawingml/2006/spreadsheetDrawing">
                    <xdr:col>4</xdr:col>
                    <xdr:colOff>57150</xdr:colOff>
                    <xdr:row>30</xdr:row>
                    <xdr:rowOff>19050</xdr:rowOff>
                  </to>
                </anchor>
              </controlPr>
            </control>
          </mc:Choice>
        </mc:AlternateContent>
        <mc:AlternateContent>
          <mc:Choice Requires="x14">
            <control shapeId="14440" r:id="rId45" name="グループ 104">
              <controlPr defaultSize="0" autoFill="0" autoPict="0">
                <anchor moveWithCells="1">
                  <from xmlns:xdr="http://schemas.openxmlformats.org/drawingml/2006/spreadsheetDrawing">
                    <xdr:col>2</xdr:col>
                    <xdr:colOff>1428115</xdr:colOff>
                    <xdr:row>21</xdr:row>
                    <xdr:rowOff>94615</xdr:rowOff>
                  </from>
                  <to xmlns:xdr="http://schemas.openxmlformats.org/drawingml/2006/spreadsheetDrawing">
                    <xdr:col>7</xdr:col>
                    <xdr:colOff>152400</xdr:colOff>
                    <xdr:row>23</xdr:row>
                    <xdr:rowOff>57150</xdr:rowOff>
                  </to>
                </anchor>
              </controlPr>
            </control>
          </mc:Choice>
        </mc:AlternateContent>
        <mc:AlternateContent>
          <mc:Choice Requires="x14">
            <control shapeId="14441" r:id="rId46" name="グループ 105">
              <controlPr defaultSize="0" autoFill="0" autoPict="0">
                <anchor moveWithCells="1">
                  <from xmlns:xdr="http://schemas.openxmlformats.org/drawingml/2006/spreadsheetDrawing">
                    <xdr:col>2</xdr:col>
                    <xdr:colOff>1438910</xdr:colOff>
                    <xdr:row>22</xdr:row>
                    <xdr:rowOff>114300</xdr:rowOff>
                  </from>
                  <to xmlns:xdr="http://schemas.openxmlformats.org/drawingml/2006/spreadsheetDrawing">
                    <xdr:col>7</xdr:col>
                    <xdr:colOff>85725</xdr:colOff>
                    <xdr:row>24</xdr:row>
                    <xdr:rowOff>0</xdr:rowOff>
                  </to>
                </anchor>
              </controlPr>
            </control>
          </mc:Choice>
        </mc:AlternateContent>
        <mc:AlternateContent>
          <mc:Choice Requires="x14">
            <control shapeId="14442" r:id="rId47" name="グループ 106">
              <controlPr defaultSize="0" autoFill="0" autoPict="0">
                <anchor moveWithCells="1">
                  <from xmlns:xdr="http://schemas.openxmlformats.org/drawingml/2006/spreadsheetDrawing">
                    <xdr:col>2</xdr:col>
                    <xdr:colOff>1524000</xdr:colOff>
                    <xdr:row>39</xdr:row>
                    <xdr:rowOff>0</xdr:rowOff>
                  </from>
                  <to xmlns:xdr="http://schemas.openxmlformats.org/drawingml/2006/spreadsheetDrawing">
                    <xdr:col>8</xdr:col>
                    <xdr:colOff>180975</xdr:colOff>
                    <xdr:row>40</xdr:row>
                    <xdr:rowOff>85725</xdr:rowOff>
                  </to>
                </anchor>
              </controlPr>
            </control>
          </mc:Choice>
        </mc:AlternateContent>
        <mc:AlternateContent>
          <mc:Choice Requires="x14">
            <control shapeId="14443" r:id="rId48" name="チェック 107">
              <controlPr defaultSize="0" autoFill="0" autoLine="0" autoPict="0">
                <anchor moveWithCells="1">
                  <from xmlns:xdr="http://schemas.openxmlformats.org/drawingml/2006/spreadsheetDrawing">
                    <xdr:col>2</xdr:col>
                    <xdr:colOff>1532890</xdr:colOff>
                    <xdr:row>26</xdr:row>
                    <xdr:rowOff>180975</xdr:rowOff>
                  </from>
                  <to xmlns:xdr="http://schemas.openxmlformats.org/drawingml/2006/spreadsheetDrawing">
                    <xdr:col>4</xdr:col>
                    <xdr:colOff>57150</xdr:colOff>
                    <xdr:row>28</xdr:row>
                    <xdr:rowOff>19050</xdr:rowOff>
                  </to>
                </anchor>
              </controlPr>
            </control>
          </mc:Choice>
        </mc:AlternateContent>
        <mc:AlternateContent>
          <mc:Choice Requires="x14">
            <control shapeId="14444" r:id="rId49" name="チェック 108">
              <controlPr defaultSize="0" autoFill="0" autoLine="0" autoPict="0">
                <anchor moveWithCells="1">
                  <from xmlns:xdr="http://schemas.openxmlformats.org/drawingml/2006/spreadsheetDrawing">
                    <xdr:col>2</xdr:col>
                    <xdr:colOff>1532890</xdr:colOff>
                    <xdr:row>27</xdr:row>
                    <xdr:rowOff>180975</xdr:rowOff>
                  </from>
                  <to xmlns:xdr="http://schemas.openxmlformats.org/drawingml/2006/spreadsheetDrawing">
                    <xdr:col>4</xdr:col>
                    <xdr:colOff>57150</xdr:colOff>
                    <xdr:row>29</xdr:row>
                    <xdr:rowOff>19050</xdr:rowOff>
                  </to>
                </anchor>
              </controlPr>
            </control>
          </mc:Choice>
        </mc:AlternateContent>
        <mc:AlternateContent>
          <mc:Choice Requires="x14">
            <control shapeId="14445" r:id="rId50" name="チェック 109">
              <controlPr defaultSize="0" autoFill="0" autoLine="0" autoPict="0">
                <anchor moveWithCells="1">
                  <from xmlns:xdr="http://schemas.openxmlformats.org/drawingml/2006/spreadsheetDrawing">
                    <xdr:col>5</xdr:col>
                    <xdr:colOff>171450</xdr:colOff>
                    <xdr:row>27</xdr:row>
                    <xdr:rowOff>180975</xdr:rowOff>
                  </from>
                  <to xmlns:xdr="http://schemas.openxmlformats.org/drawingml/2006/spreadsheetDrawing">
                    <xdr:col>7</xdr:col>
                    <xdr:colOff>57150</xdr:colOff>
                    <xdr:row>29</xdr:row>
                    <xdr:rowOff>9525</xdr:rowOff>
                  </to>
                </anchor>
              </controlPr>
            </control>
          </mc:Choice>
        </mc:AlternateContent>
        <mc:AlternateContent>
          <mc:Choice Requires="x14">
            <control shapeId="14446" r:id="rId51" name="チェック 110">
              <controlPr defaultSize="0" autoFill="0" autoLine="0" autoPict="0">
                <anchor moveWithCells="1">
                  <from xmlns:xdr="http://schemas.openxmlformats.org/drawingml/2006/spreadsheetDrawing">
                    <xdr:col>8</xdr:col>
                    <xdr:colOff>171450</xdr:colOff>
                    <xdr:row>27</xdr:row>
                    <xdr:rowOff>180975</xdr:rowOff>
                  </from>
                  <to xmlns:xdr="http://schemas.openxmlformats.org/drawingml/2006/spreadsheetDrawing">
                    <xdr:col>10</xdr:col>
                    <xdr:colOff>57150</xdr:colOff>
                    <xdr:row>29</xdr:row>
                    <xdr:rowOff>9525</xdr:rowOff>
                  </to>
                </anchor>
              </controlPr>
            </control>
          </mc:Choice>
        </mc:AlternateContent>
        <mc:AlternateContent>
          <mc:Choice Requires="x14">
            <control shapeId="14447" r:id="rId52" name="チェック 111">
              <controlPr defaultSize="0" autoFill="0" autoLine="0" autoPict="0">
                <anchor moveWithCells="1">
                  <from xmlns:xdr="http://schemas.openxmlformats.org/drawingml/2006/spreadsheetDrawing">
                    <xdr:col>5</xdr:col>
                    <xdr:colOff>171450</xdr:colOff>
                    <xdr:row>26</xdr:row>
                    <xdr:rowOff>180975</xdr:rowOff>
                  </from>
                  <to xmlns:xdr="http://schemas.openxmlformats.org/drawingml/2006/spreadsheetDrawing">
                    <xdr:col>7</xdr:col>
                    <xdr:colOff>57150</xdr:colOff>
                    <xdr:row>28</xdr:row>
                    <xdr:rowOff>9525</xdr:rowOff>
                  </to>
                </anchor>
              </controlPr>
            </control>
          </mc:Choice>
        </mc:AlternateContent>
        <mc:AlternateContent>
          <mc:Choice Requires="x14">
            <control shapeId="14448" r:id="rId53" name="チェック 112">
              <controlPr defaultSize="0" autoFill="0" autoLine="0" autoPict="0">
                <anchor moveWithCells="1">
                  <from xmlns:xdr="http://schemas.openxmlformats.org/drawingml/2006/spreadsheetDrawing">
                    <xdr:col>8</xdr:col>
                    <xdr:colOff>171450</xdr:colOff>
                    <xdr:row>26</xdr:row>
                    <xdr:rowOff>180975</xdr:rowOff>
                  </from>
                  <to xmlns:xdr="http://schemas.openxmlformats.org/drawingml/2006/spreadsheetDrawing">
                    <xdr:col>10</xdr:col>
                    <xdr:colOff>57150</xdr:colOff>
                    <xdr:row>28</xdr:row>
                    <xdr:rowOff>9525</xdr:rowOff>
                  </to>
                </anchor>
              </controlPr>
            </control>
          </mc:Choice>
        </mc:AlternateContent>
        <mc:AlternateContent>
          <mc:Choice Requires="x14">
            <control shapeId="14449" r:id="rId54" name="チェック 113">
              <controlPr defaultSize="0" autoFill="0" autoLine="0" autoPict="0">
                <anchor moveWithCells="1">
                  <from xmlns:xdr="http://schemas.openxmlformats.org/drawingml/2006/spreadsheetDrawing">
                    <xdr:col>2</xdr:col>
                    <xdr:colOff>1532890</xdr:colOff>
                    <xdr:row>31</xdr:row>
                    <xdr:rowOff>180975</xdr:rowOff>
                  </from>
                  <to xmlns:xdr="http://schemas.openxmlformats.org/drawingml/2006/spreadsheetDrawing">
                    <xdr:col>4</xdr:col>
                    <xdr:colOff>57150</xdr:colOff>
                    <xdr:row>33</xdr:row>
                    <xdr:rowOff>19050</xdr:rowOff>
                  </to>
                </anchor>
              </controlPr>
            </control>
          </mc:Choice>
        </mc:AlternateContent>
        <mc:AlternateContent>
          <mc:Choice Requires="x14">
            <control shapeId="14450" r:id="rId55" name="チェック 114">
              <controlPr defaultSize="0" autoFill="0" autoLine="0" autoPict="0">
                <anchor moveWithCells="1">
                  <from xmlns:xdr="http://schemas.openxmlformats.org/drawingml/2006/spreadsheetDrawing">
                    <xdr:col>2</xdr:col>
                    <xdr:colOff>1532890</xdr:colOff>
                    <xdr:row>30</xdr:row>
                    <xdr:rowOff>180975</xdr:rowOff>
                  </from>
                  <to xmlns:xdr="http://schemas.openxmlformats.org/drawingml/2006/spreadsheetDrawing">
                    <xdr:col>4</xdr:col>
                    <xdr:colOff>57150</xdr:colOff>
                    <xdr:row>32</xdr:row>
                    <xdr:rowOff>19050</xdr:rowOff>
                  </to>
                </anchor>
              </controlPr>
            </control>
          </mc:Choice>
        </mc:AlternateContent>
        <mc:AlternateContent>
          <mc:Choice Requires="x14">
            <control shapeId="14451" r:id="rId56" name="チェック 115">
              <controlPr defaultSize="0" autoFill="0" autoLine="0" autoPict="0">
                <anchor moveWithCells="1">
                  <from xmlns:xdr="http://schemas.openxmlformats.org/drawingml/2006/spreadsheetDrawing">
                    <xdr:col>6</xdr:col>
                    <xdr:colOff>180975</xdr:colOff>
                    <xdr:row>30</xdr:row>
                    <xdr:rowOff>180975</xdr:rowOff>
                  </from>
                  <to xmlns:xdr="http://schemas.openxmlformats.org/drawingml/2006/spreadsheetDrawing">
                    <xdr:col>8</xdr:col>
                    <xdr:colOff>66675</xdr:colOff>
                    <xdr:row>32</xdr:row>
                    <xdr:rowOff>19050</xdr:rowOff>
                  </to>
                </anchor>
              </controlPr>
            </control>
          </mc:Choice>
        </mc:AlternateContent>
        <mc:AlternateContent>
          <mc:Choice Requires="x14">
            <control shapeId="14452" r:id="rId57" name="チェック 116">
              <controlPr defaultSize="0" autoFill="0" autoLine="0" autoPict="0">
                <anchor moveWithCells="1">
                  <from xmlns:xdr="http://schemas.openxmlformats.org/drawingml/2006/spreadsheetDrawing">
                    <xdr:col>10</xdr:col>
                    <xdr:colOff>171450</xdr:colOff>
                    <xdr:row>30</xdr:row>
                    <xdr:rowOff>180975</xdr:rowOff>
                  </from>
                  <to xmlns:xdr="http://schemas.openxmlformats.org/drawingml/2006/spreadsheetDrawing">
                    <xdr:col>12</xdr:col>
                    <xdr:colOff>57150</xdr:colOff>
                    <xdr:row>32</xdr:row>
                    <xdr:rowOff>19050</xdr:rowOff>
                  </to>
                </anchor>
              </controlPr>
            </control>
          </mc:Choice>
        </mc:AlternateContent>
      </controls>
    </mc:Choice>
  </mc:AlternateContent>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2022-09-21T07:48:02Z</vt:filetime>
  </property>
</Properties>
</file>